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3335" windowHeight="7680" activeTab="2"/>
  </bookViews>
  <sheets>
    <sheet name="План четвороцифрени" sheetId="1" r:id="rId1"/>
    <sheet name="Прогр.активности и пројекти" sheetId="4" r:id="rId2"/>
    <sheet name="План квота" sheetId="5" r:id="rId3"/>
  </sheets>
  <calcPr calcId="125725"/>
</workbook>
</file>

<file path=xl/calcChain.xml><?xml version="1.0" encoding="utf-8"?>
<calcChain xmlns="http://schemas.openxmlformats.org/spreadsheetml/2006/main">
  <c r="K74" i="5"/>
  <c r="L74"/>
  <c r="I18"/>
  <c r="I19"/>
  <c r="K92"/>
  <c r="H93"/>
  <c r="L31"/>
  <c r="L28" s="1"/>
  <c r="L34"/>
  <c r="K34"/>
  <c r="K31"/>
  <c r="L19"/>
  <c r="L18"/>
  <c r="K19"/>
  <c r="K18"/>
  <c r="J18"/>
  <c r="L16"/>
  <c r="H16" s="1"/>
  <c r="K16"/>
  <c r="K81"/>
  <c r="K80"/>
  <c r="H20"/>
  <c r="L131" i="4"/>
  <c r="J130"/>
  <c r="L184"/>
  <c r="L199"/>
  <c r="L198"/>
  <c r="J200"/>
  <c r="J192"/>
  <c r="J182"/>
  <c r="K202"/>
  <c r="K204"/>
  <c r="L204" s="1"/>
  <c r="K203"/>
  <c r="L203" s="1"/>
  <c r="L202"/>
  <c r="K180"/>
  <c r="L134"/>
  <c r="L106"/>
  <c r="L105"/>
  <c r="L104"/>
  <c r="L103"/>
  <c r="K106"/>
  <c r="K105"/>
  <c r="J103"/>
  <c r="K97"/>
  <c r="K107"/>
  <c r="J98"/>
  <c r="J63"/>
  <c r="L49"/>
  <c r="J49"/>
  <c r="J36"/>
  <c r="L36" s="1"/>
  <c r="J21"/>
  <c r="J20"/>
  <c r="J19"/>
  <c r="J16"/>
  <c r="J103" i="1"/>
  <c r="J102"/>
  <c r="K101"/>
  <c r="J91"/>
  <c r="J90"/>
  <c r="J68"/>
  <c r="J33"/>
  <c r="J30"/>
  <c r="J18"/>
  <c r="J17"/>
  <c r="J16"/>
  <c r="J14"/>
  <c r="L84" i="5"/>
  <c r="J84"/>
  <c r="K48"/>
  <c r="J48"/>
  <c r="I48"/>
  <c r="L85"/>
  <c r="K85"/>
  <c r="J85"/>
  <c r="I85"/>
  <c r="L89"/>
  <c r="K89"/>
  <c r="J89"/>
  <c r="H91"/>
  <c r="H88"/>
  <c r="H87"/>
  <c r="H45"/>
  <c r="H49"/>
  <c r="H43"/>
  <c r="H42"/>
  <c r="H41"/>
  <c r="H40"/>
  <c r="H39"/>
  <c r="H38"/>
  <c r="H36"/>
  <c r="H34"/>
  <c r="H33"/>
  <c r="H32"/>
  <c r="H30"/>
  <c r="H29"/>
  <c r="H27"/>
  <c r="H25"/>
  <c r="H23"/>
  <c r="H22"/>
  <c r="L148" i="4"/>
  <c r="L133"/>
  <c r="L173"/>
  <c r="L180"/>
  <c r="L179"/>
  <c r="K175"/>
  <c r="K160"/>
  <c r="J160"/>
  <c r="L174"/>
  <c r="L172"/>
  <c r="J175"/>
  <c r="L200"/>
  <c r="J15"/>
  <c r="L17"/>
  <c r="L102" i="1"/>
  <c r="L101"/>
  <c r="L95"/>
  <c r="J95"/>
  <c r="L97"/>
  <c r="L96"/>
  <c r="J75" i="5"/>
  <c r="H77"/>
  <c r="L75"/>
  <c r="K75"/>
  <c r="I75"/>
  <c r="L66"/>
  <c r="K66"/>
  <c r="J66"/>
  <c r="I66"/>
  <c r="H68"/>
  <c r="L164" i="4"/>
  <c r="L48"/>
  <c r="L101"/>
  <c r="J97"/>
  <c r="L102"/>
  <c r="L99"/>
  <c r="J67" i="1"/>
  <c r="L68"/>
  <c r="L170" i="4"/>
  <c r="L163"/>
  <c r="L121"/>
  <c r="L169"/>
  <c r="L168"/>
  <c r="L144"/>
  <c r="J65"/>
  <c r="L167"/>
  <c r="L152"/>
  <c r="L157"/>
  <c r="K22"/>
  <c r="L156"/>
  <c r="L129" i="1"/>
  <c r="L118"/>
  <c r="L107"/>
  <c r="L127" s="1"/>
  <c r="L106"/>
  <c r="L126" s="1"/>
  <c r="K127"/>
  <c r="K129"/>
  <c r="K128"/>
  <c r="L128" s="1"/>
  <c r="J76"/>
  <c r="K76"/>
  <c r="L76"/>
  <c r="L21" i="5"/>
  <c r="H80"/>
  <c r="H58"/>
  <c r="H57" s="1"/>
  <c r="K44"/>
  <c r="J44"/>
  <c r="I44"/>
  <c r="J28"/>
  <c r="I28"/>
  <c r="K26"/>
  <c r="I26"/>
  <c r="L26"/>
  <c r="L194" i="4"/>
  <c r="L129"/>
  <c r="L196"/>
  <c r="L195"/>
  <c r="L193"/>
  <c r="L192"/>
  <c r="L191"/>
  <c r="L190"/>
  <c r="L189"/>
  <c r="L188"/>
  <c r="L187"/>
  <c r="L186"/>
  <c r="L185"/>
  <c r="L183"/>
  <c r="L182"/>
  <c r="L181"/>
  <c r="L178"/>
  <c r="L177"/>
  <c r="L176"/>
  <c r="L126"/>
  <c r="L125"/>
  <c r="L124"/>
  <c r="L123"/>
  <c r="J122"/>
  <c r="L166"/>
  <c r="L165"/>
  <c r="L162"/>
  <c r="L158"/>
  <c r="L155"/>
  <c r="L154"/>
  <c r="L153"/>
  <c r="L151"/>
  <c r="L150"/>
  <c r="L149"/>
  <c r="L147"/>
  <c r="L146"/>
  <c r="L145"/>
  <c r="L143"/>
  <c r="L142"/>
  <c r="L141"/>
  <c r="L140"/>
  <c r="L139"/>
  <c r="L138"/>
  <c r="L137"/>
  <c r="L136"/>
  <c r="J119"/>
  <c r="L98"/>
  <c r="L59"/>
  <c r="L24"/>
  <c r="L23"/>
  <c r="J22"/>
  <c r="L87" i="1"/>
  <c r="J85"/>
  <c r="J45"/>
  <c r="K19"/>
  <c r="L87" i="4"/>
  <c r="L86" s="1"/>
  <c r="K86"/>
  <c r="J86"/>
  <c r="L61"/>
  <c r="K57" i="5"/>
  <c r="J57"/>
  <c r="I57"/>
  <c r="L57"/>
  <c r="K58" i="1"/>
  <c r="L59"/>
  <c r="L58" s="1"/>
  <c r="J58"/>
  <c r="L82" i="4"/>
  <c r="K65"/>
  <c r="L66"/>
  <c r="I89" i="5" l="1"/>
  <c r="H31"/>
  <c r="K28"/>
  <c r="H18"/>
  <c r="H19"/>
  <c r="J126" i="1"/>
  <c r="J130" s="1"/>
  <c r="H48" i="5"/>
  <c r="H75"/>
  <c r="K130" i="1"/>
  <c r="L130"/>
  <c r="L109"/>
  <c r="L44" i="5"/>
  <c r="H44" s="1"/>
  <c r="L122" i="4"/>
  <c r="L98" i="1"/>
  <c r="L93"/>
  <c r="K67"/>
  <c r="K45"/>
  <c r="L171" i="4"/>
  <c r="L160" s="1"/>
  <c r="L72" i="5"/>
  <c r="K72"/>
  <c r="J72"/>
  <c r="I72"/>
  <c r="H74"/>
  <c r="H73"/>
  <c r="L97"/>
  <c r="L99" s="1"/>
  <c r="K97"/>
  <c r="K99" s="1"/>
  <c r="J97"/>
  <c r="H97" s="1"/>
  <c r="H99" s="1"/>
  <c r="I97"/>
  <c r="I99" s="1"/>
  <c r="L15"/>
  <c r="K15"/>
  <c r="J15"/>
  <c r="I15"/>
  <c r="K99" i="1"/>
  <c r="J99"/>
  <c r="K82"/>
  <c r="J82"/>
  <c r="L84"/>
  <c r="L83"/>
  <c r="L55"/>
  <c r="H92" i="5"/>
  <c r="H90"/>
  <c r="H86"/>
  <c r="L78"/>
  <c r="K78"/>
  <c r="J78"/>
  <c r="I78"/>
  <c r="H84"/>
  <c r="H83"/>
  <c r="H82"/>
  <c r="H81"/>
  <c r="H79"/>
  <c r="H76"/>
  <c r="H67"/>
  <c r="H65"/>
  <c r="L61"/>
  <c r="K61"/>
  <c r="J61"/>
  <c r="I61"/>
  <c r="H63"/>
  <c r="H62"/>
  <c r="H60"/>
  <c r="L59"/>
  <c r="K59"/>
  <c r="J59"/>
  <c r="I59"/>
  <c r="L50"/>
  <c r="K50"/>
  <c r="J50"/>
  <c r="I50"/>
  <c r="H56"/>
  <c r="H55"/>
  <c r="H53"/>
  <c r="H52"/>
  <c r="H51"/>
  <c r="L47"/>
  <c r="K47"/>
  <c r="J47"/>
  <c r="I47"/>
  <c r="L37"/>
  <c r="K37"/>
  <c r="J37"/>
  <c r="I37"/>
  <c r="L35"/>
  <c r="K35"/>
  <c r="J35"/>
  <c r="I35"/>
  <c r="J26"/>
  <c r="H26" s="1"/>
  <c r="L24"/>
  <c r="K24"/>
  <c r="J24"/>
  <c r="I24"/>
  <c r="K21"/>
  <c r="J21"/>
  <c r="I21"/>
  <c r="L17"/>
  <c r="K17"/>
  <c r="J17"/>
  <c r="I17"/>
  <c r="J99"/>
  <c r="H85"/>
  <c r="L115" i="1"/>
  <c r="L114" s="1"/>
  <c r="L116" s="1"/>
  <c r="K114"/>
  <c r="K116" s="1"/>
  <c r="J114"/>
  <c r="J116" s="1"/>
  <c r="L103"/>
  <c r="L100"/>
  <c r="K95"/>
  <c r="L94"/>
  <c r="L92"/>
  <c r="L91"/>
  <c r="L90"/>
  <c r="L89"/>
  <c r="K88"/>
  <c r="L86"/>
  <c r="L85" s="1"/>
  <c r="K85"/>
  <c r="L69"/>
  <c r="L66"/>
  <c r="K65"/>
  <c r="J65"/>
  <c r="L64"/>
  <c r="L63"/>
  <c r="K62"/>
  <c r="J62"/>
  <c r="L61"/>
  <c r="L60" s="1"/>
  <c r="K60"/>
  <c r="J60"/>
  <c r="L57"/>
  <c r="L56"/>
  <c r="L54"/>
  <c r="L53"/>
  <c r="L52"/>
  <c r="K51"/>
  <c r="J51"/>
  <c r="L50"/>
  <c r="L49"/>
  <c r="K48"/>
  <c r="J48"/>
  <c r="L47"/>
  <c r="L44"/>
  <c r="L43"/>
  <c r="L42"/>
  <c r="L41"/>
  <c r="L40"/>
  <c r="L39"/>
  <c r="K38"/>
  <c r="J38"/>
  <c r="L37"/>
  <c r="L36" s="1"/>
  <c r="K36"/>
  <c r="J36"/>
  <c r="L33"/>
  <c r="L32"/>
  <c r="L31"/>
  <c r="L30"/>
  <c r="L29"/>
  <c r="L28"/>
  <c r="K27"/>
  <c r="J27"/>
  <c r="L26"/>
  <c r="K25"/>
  <c r="J25"/>
  <c r="L24"/>
  <c r="K23"/>
  <c r="J23"/>
  <c r="L22"/>
  <c r="L21"/>
  <c r="J19"/>
  <c r="L18"/>
  <c r="L17"/>
  <c r="L16"/>
  <c r="K15"/>
  <c r="J15"/>
  <c r="L14"/>
  <c r="K13"/>
  <c r="J13"/>
  <c r="L89" i="4"/>
  <c r="L88" s="1"/>
  <c r="K88"/>
  <c r="J88"/>
  <c r="L215"/>
  <c r="L214" s="1"/>
  <c r="L216" s="1"/>
  <c r="K214"/>
  <c r="K216" s="1"/>
  <c r="J214"/>
  <c r="J216" s="1"/>
  <c r="K119"/>
  <c r="L120"/>
  <c r="L119" s="1"/>
  <c r="K127"/>
  <c r="J127"/>
  <c r="J201" s="1"/>
  <c r="L201" s="1"/>
  <c r="L197"/>
  <c r="L175" s="1"/>
  <c r="L161"/>
  <c r="L159"/>
  <c r="L135"/>
  <c r="L132"/>
  <c r="L130"/>
  <c r="L128"/>
  <c r="L74"/>
  <c r="L73"/>
  <c r="L72"/>
  <c r="L71"/>
  <c r="L63"/>
  <c r="L60"/>
  <c r="L58"/>
  <c r="L52"/>
  <c r="L47"/>
  <c r="L46"/>
  <c r="L45"/>
  <c r="L44"/>
  <c r="L43"/>
  <c r="L42"/>
  <c r="L40"/>
  <c r="L39"/>
  <c r="L34"/>
  <c r="K68"/>
  <c r="J68"/>
  <c r="K54"/>
  <c r="J54"/>
  <c r="K50"/>
  <c r="J50"/>
  <c r="K31"/>
  <c r="J31"/>
  <c r="L94"/>
  <c r="L93"/>
  <c r="K90"/>
  <c r="J90"/>
  <c r="L92"/>
  <c r="K75"/>
  <c r="J75"/>
  <c r="L85"/>
  <c r="L84"/>
  <c r="L83"/>
  <c r="L81"/>
  <c r="L37"/>
  <c r="L100"/>
  <c r="L97" s="1"/>
  <c r="L96"/>
  <c r="K95"/>
  <c r="J95"/>
  <c r="L91"/>
  <c r="L80"/>
  <c r="L79"/>
  <c r="L78"/>
  <c r="L77"/>
  <c r="L76"/>
  <c r="L70"/>
  <c r="L69"/>
  <c r="L67"/>
  <c r="L65" s="1"/>
  <c r="L64"/>
  <c r="L62"/>
  <c r="L57"/>
  <c r="L56"/>
  <c r="L55"/>
  <c r="L53"/>
  <c r="L51"/>
  <c r="L41"/>
  <c r="L38"/>
  <c r="L35"/>
  <c r="L33"/>
  <c r="L32"/>
  <c r="L30"/>
  <c r="K29"/>
  <c r="J29"/>
  <c r="L28"/>
  <c r="K27"/>
  <c r="J27"/>
  <c r="L25"/>
  <c r="L21"/>
  <c r="L20"/>
  <c r="L19"/>
  <c r="K18"/>
  <c r="J18"/>
  <c r="L16"/>
  <c r="K15"/>
  <c r="H24" i="5"/>
  <c r="H28"/>
  <c r="L99" i="1" l="1"/>
  <c r="H72" i="5"/>
  <c r="I94"/>
  <c r="H17"/>
  <c r="L94"/>
  <c r="K94"/>
  <c r="J94"/>
  <c r="J69"/>
  <c r="H15"/>
  <c r="I69"/>
  <c r="K69"/>
  <c r="H78"/>
  <c r="H61"/>
  <c r="H59"/>
  <c r="H47"/>
  <c r="H21"/>
  <c r="H35"/>
  <c r="H37"/>
  <c r="J205" i="4"/>
  <c r="L127"/>
  <c r="L15"/>
  <c r="L27"/>
  <c r="L95"/>
  <c r="L18"/>
  <c r="L50"/>
  <c r="L68"/>
  <c r="L31"/>
  <c r="L90"/>
  <c r="H66" i="5"/>
  <c r="L69"/>
  <c r="K104" i="1"/>
  <c r="J70"/>
  <c r="K70"/>
  <c r="L82"/>
  <c r="L65"/>
  <c r="L62"/>
  <c r="L67"/>
  <c r="L51"/>
  <c r="L48"/>
  <c r="L25"/>
  <c r="L13"/>
  <c r="L23"/>
  <c r="L38"/>
  <c r="L15"/>
  <c r="L27"/>
  <c r="L75" i="4"/>
  <c r="L54"/>
  <c r="H89" i="5"/>
  <c r="H50"/>
  <c r="L88" i="1"/>
  <c r="L45"/>
  <c r="J88"/>
  <c r="L29" i="4"/>
  <c r="K205"/>
  <c r="H94" i="5" l="1"/>
  <c r="K100"/>
  <c r="J104" i="1"/>
  <c r="I100" i="5"/>
  <c r="L100"/>
  <c r="H69"/>
  <c r="J100"/>
  <c r="L19" i="1"/>
  <c r="L70" s="1"/>
  <c r="L22" i="4"/>
  <c r="L107" s="1"/>
  <c r="H100" i="5" l="1"/>
  <c r="J107" i="4"/>
  <c r="L104" i="1"/>
  <c r="L205" i="4"/>
</calcChain>
</file>

<file path=xl/comments1.xml><?xml version="1.0" encoding="utf-8"?>
<comments xmlns="http://schemas.openxmlformats.org/spreadsheetml/2006/main">
  <authors>
    <author>Vladana</author>
    <author>Windows User</author>
  </authors>
  <commentLis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 xml:space="preserve">Јубиларне награде за 10 година радног стажа:
-Петровић Драган
-Николић Давор
-Костић Станимир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1
</t>
        </r>
        <r>
          <rPr>
            <sz val="8"/>
            <color indexed="81"/>
            <rFont val="Tahoma"/>
            <family val="2"/>
            <charset val="238"/>
          </rPr>
          <t>+7.000,00 - 421111 - 13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4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42" authorId="0">
      <text>
        <r>
          <rPr>
            <b/>
            <sz val="9"/>
            <color indexed="81"/>
            <rFont val="Tahoma"/>
            <family val="2"/>
            <charset val="238"/>
          </rPr>
          <t>Vladana:</t>
        </r>
        <r>
          <rPr>
            <sz val="9"/>
            <color indexed="81"/>
            <rFont val="Tahoma"/>
            <family val="2"/>
            <charset val="238"/>
          </rPr>
          <t xml:space="preserve">
SOKOJ</t>
        </r>
      </text>
    </comment>
    <comment ref="J4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-15.000,00-промена апропријације, средства за штампање улазница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9" authorId="0">
      <text>
        <r>
          <rPr>
            <b/>
            <sz val="9"/>
            <color indexed="81"/>
            <rFont val="Tahoma"/>
            <family val="2"/>
            <charset val="238"/>
          </rPr>
          <t>Милена</t>
        </r>
      </text>
    </comment>
    <comment ref="K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+30.000,00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 xml:space="preserve">+72.000,00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+37.000,00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 xml:space="preserve">+45.970,00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9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Milena:
</t>
        </r>
      </text>
    </comment>
    <comment ref="J93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9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K9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9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K9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9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K9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</commentList>
</comments>
</file>

<file path=xl/comments2.xml><?xml version="1.0" encoding="utf-8"?>
<comments xmlns="http://schemas.openxmlformats.org/spreadsheetml/2006/main">
  <authors>
    <author>Vladana</author>
    <author>Windows User</author>
  </authors>
  <commentList>
    <comment ref="J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9" authorId="0">
      <text>
        <r>
          <rPr>
            <b/>
            <sz val="9"/>
            <color indexed="81"/>
            <rFont val="Tahoma"/>
            <family val="2"/>
            <charset val="238"/>
          </rPr>
          <t>Миленa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 xml:space="preserve">Јубиларне награде за 10 година:
-Станимр Костић
-Петровић Драган
-Николић Давор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8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-план и програм обуке радника и захтев за издавање мишљења на план и програм обуке - 4.200,00 динара
-припрема за полагање стручног испита из области Заштите ос пожара - 40.000,00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 просторије КУД-а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70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7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дуг од прошле године 14.560,00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21" authorId="1">
      <text>
        <r>
          <rPr>
            <b/>
            <sz val="9"/>
            <color indexed="81"/>
            <rFont val="Tahoma"/>
            <family val="2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 xml:space="preserve">Закуп бине за три концерта  = 1.200.000,00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+190.000,00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7" authorId="0">
      <text>
        <r>
          <rPr>
            <b/>
            <sz val="9"/>
            <color indexed="81"/>
            <rFont val="Tahoma"/>
            <family val="2"/>
            <charset val="238"/>
          </rPr>
          <t>Milena: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3" authorId="1">
      <text>
        <r>
          <rPr>
            <b/>
            <sz val="9"/>
            <color indexed="81"/>
            <rFont val="Tahoma"/>
            <family val="2"/>
          </rPr>
          <t xml:space="preserve">Милена:
</t>
        </r>
      </text>
    </comment>
    <comment ref="J16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70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</text>
    </comment>
    <comment ref="K17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Milena:
Ребаланс 2
</t>
        </r>
        <r>
          <rPr>
            <sz val="8"/>
            <color indexed="81"/>
            <rFont val="Tahoma"/>
            <family val="2"/>
            <charset val="238"/>
          </rPr>
          <t>+328.000,00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Vladana</author>
  </authors>
  <commentList>
    <comment ref="J2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Milena: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Milena: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L27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Milena: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8" authorId="0">
      <text>
        <r>
          <rPr>
            <b/>
            <sz val="9"/>
            <color indexed="81"/>
            <rFont val="Tahoma"/>
            <family val="2"/>
            <charset val="238"/>
          </rPr>
          <t>Milena: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Замена квоте
+365.000,00-ДОО Лефтер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Замена квоте
</t>
        </r>
        <r>
          <rPr>
            <sz val="8"/>
            <color indexed="81"/>
            <rFont val="Tahoma"/>
            <family val="2"/>
            <charset val="238"/>
          </rPr>
          <t>-250.000,00-ДОО Лефтер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Замена квоте
-115.000,00-ДОО Лефтер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74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-замена квоте закуп бине из четвртог квартала +400.000,00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7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замена квоте у трећи квартал
-400.000,00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Промена квоте
+10.000,00 из другог квартала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Промена квоте
-10.000,00 у први квартал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4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+200.000,00</t>
        </r>
      </text>
    </comment>
    <comment ref="K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-200.000,00</t>
        </r>
      </text>
    </comment>
    <comment ref="I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I9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Milena:
</t>
        </r>
      </text>
    </comment>
    <comment ref="J9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Milena: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9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I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Milena:
</t>
        </r>
      </text>
    </comment>
    <comment ref="J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Milena: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</commentList>
</comments>
</file>

<file path=xl/sharedStrings.xml><?xml version="1.0" encoding="utf-8"?>
<sst xmlns="http://schemas.openxmlformats.org/spreadsheetml/2006/main" count="525" uniqueCount="296">
  <si>
    <t>НАЗИВ ПОЗИЦИЈЕ</t>
  </si>
  <si>
    <t>Средства из буџ.опш.</t>
  </si>
  <si>
    <t>Плате и накнаде</t>
  </si>
  <si>
    <t>Плате, накн. и додаци за запосл.</t>
  </si>
  <si>
    <t>Превоз на посао</t>
  </si>
  <si>
    <t>Стални трошкови</t>
  </si>
  <si>
    <t>Пословна путовања</t>
  </si>
  <si>
    <t>Услуге по уговору</t>
  </si>
  <si>
    <t>Угоститељске услуге</t>
  </si>
  <si>
    <t>Остале опште услуге</t>
  </si>
  <si>
    <t>Услуге културе</t>
  </si>
  <si>
    <t>Текуће поправке и одрж.</t>
  </si>
  <si>
    <t>Материјали</t>
  </si>
  <si>
    <t>Материјал за културу</t>
  </si>
  <si>
    <t>Порези и обав.таксе</t>
  </si>
  <si>
    <t>Новч. каз. и пен.по реш.суда</t>
  </si>
  <si>
    <t>Машине и опрема</t>
  </si>
  <si>
    <t>Административна опрема</t>
  </si>
  <si>
    <t>УКУПНО:</t>
  </si>
  <si>
    <t>ИЗВОРИ ФИНАНСИРАЊА:</t>
  </si>
  <si>
    <t>Ред.
Бр.</t>
  </si>
  <si>
    <t>Сопствена
средства</t>
  </si>
  <si>
    <t>Укупна 
средства</t>
  </si>
  <si>
    <t>01</t>
  </si>
  <si>
    <t>04</t>
  </si>
  <si>
    <t>Специјализоване услуге</t>
  </si>
  <si>
    <t>Награде и остали расходи</t>
  </si>
  <si>
    <t>Социјална давања запосленима</t>
  </si>
  <si>
    <t>Социјални допр.на терет посл.</t>
  </si>
  <si>
    <t>Допринос за ПИО</t>
  </si>
  <si>
    <t>Допринос за здравство</t>
  </si>
  <si>
    <t>Допринос за незапосленост</t>
  </si>
  <si>
    <t>Трошкови платног промета</t>
  </si>
  <si>
    <t>Услуге одржавања рачунара</t>
  </si>
  <si>
    <t>Материјал за посебне намене</t>
  </si>
  <si>
    <t>Услуге брзе поште</t>
  </si>
  <si>
    <t>Регистрација возила</t>
  </si>
  <si>
    <t>Општинске таксе</t>
  </si>
  <si>
    <t>Судске таксе</t>
  </si>
  <si>
    <t>Рачунарска опрема</t>
  </si>
  <si>
    <t>Услуге мобилне телефоније</t>
  </si>
  <si>
    <t>Услуге поштарине</t>
  </si>
  <si>
    <t>Услуге одржавања сајта</t>
  </si>
  <si>
    <t>Помоћ у медицинском лечењу 
запосленог или члана уже породице</t>
  </si>
  <si>
    <t>Отпремнине у случају смрти запосленог или члана уже породице</t>
  </si>
  <si>
    <t>Трошкови платног промета за рачун буџета 840-1005664-30 и сопств.средстава 840-933668-96</t>
  </si>
  <si>
    <t>Услуге електричне енергије за 
објекат биоскопа "Звезда" у улици Ђуре Ђаковића 1</t>
  </si>
  <si>
    <t>Услуге централног грејања за објекат биоскопа "Звезда" од 628м2 у улици Ђуре Ђаковића 1</t>
  </si>
  <si>
    <t>Услуге водовода и канализације
за објекат биоскопа "Звезда" у улици Ђуре Ђаковића 1</t>
  </si>
  <si>
    <t>Услуге одвоза отпада за објекат биоскопа "Звезда" у улици Ђуре Ђаковића 1</t>
  </si>
  <si>
    <t>Услуге фиксне телефоније за 4 телефонска броја</t>
  </si>
  <si>
    <t>Услуге АДСЛ за интернет услуге за бројеве 424-546 и 421-259</t>
  </si>
  <si>
    <t>Осигурање зграде биоскопа "Звезда" у улици Ђуре Ђаковића 1</t>
  </si>
  <si>
    <t>Осигурање опреме коју поседује Установа</t>
  </si>
  <si>
    <t>Осигурање запослених у случају несреће на раду</t>
  </si>
  <si>
    <t>Здравствено осигурање запосених.</t>
  </si>
  <si>
    <t>Осигурање од одговорности према трећим лицима - осигурање посетилаца програма Установе</t>
  </si>
  <si>
    <t>Трошкови исхране на службеном путу за директора, организаторе, сектор административно финансијских и општих послова</t>
  </si>
  <si>
    <t>Трошкови превоза на службеном путу за директора, организаторе, сектор административно финансијских и општих послова</t>
  </si>
  <si>
    <t>Остали трошкови за пословна путовања у земљи за директора, организаторе, сектор административно финансијских и општих послова</t>
  </si>
  <si>
    <t>Услуге образовања и усавршавања, котизације за семинаре за организаторе, сектор административно финансијских и општих послова, за учешће едукативних радионица на Фестивалима и такмичењима у земљи и иностранству</t>
  </si>
  <si>
    <t>Услуге штампања плаката, флајера, позивница, захвалница, диплома, улазница за програме, билтена, каталога, публикација и др.</t>
  </si>
  <si>
    <t>Репрезентација (календари, упаљачи, хемијске и др.)</t>
  </si>
  <si>
    <t>Остале опште услуге (израда фотографија, печата, фотокопирање,прање возила и др.)</t>
  </si>
  <si>
    <t>Превоз учесника на манифестације  у организацији Установе и на којима учествује Установа, а за текуће пословање Установе</t>
  </si>
  <si>
    <t>Остале специјализоване услуге ( надзор и контрола радова и сл.)</t>
  </si>
  <si>
    <t xml:space="preserve">Поправке и одржавање рачунарске опреме и снабдевање Установе са кертриџима </t>
  </si>
  <si>
    <t>Поправке и одржавање опреме за јавну безбедност - противпожарни апарати и сигурносне камере</t>
  </si>
  <si>
    <t>Канцеларијски материјал за несметан рад Установе и свих сектора Установе</t>
  </si>
  <si>
    <t>Биодекорација - цветни аранжмани за академије, свечаности и програме које организује Установа</t>
  </si>
  <si>
    <t>Стручна литература за редовне потребе запослених у свим секторима</t>
  </si>
  <si>
    <t>Трошкови горива за службено возило Опел астра за редовне потребе Установе</t>
  </si>
  <si>
    <t>Мазива за службено возило</t>
  </si>
  <si>
    <t>Остали материјал за превозна средства</t>
  </si>
  <si>
    <t>Хемијска средства за чишћење</t>
  </si>
  <si>
    <t>Потрошни материјал (сијалице за сцену, за салу, кабле и др.)</t>
  </si>
  <si>
    <t>Алат и инвентар (бургије, лемилице и др.)</t>
  </si>
  <si>
    <t>Новчане казне и пенали по решењу судова</t>
  </si>
  <si>
    <t>Трошкови горива за села учеснике манифестације</t>
  </si>
  <si>
    <t>Оцењивање аутентичности извођења влашке песме</t>
  </si>
  <si>
    <t>Стручно предавање о пореклу и значају језика</t>
  </si>
  <si>
    <t>Рад корепетиције за КУД "Бор"</t>
  </si>
  <si>
    <t>Награде за најбоље литерарне (12 књига), ликовне (18 ликовних прибора) и рециклажне (18 прибора за рециклажне радове) радове</t>
  </si>
  <si>
    <t>Остале донације, дотације и трансфери</t>
  </si>
  <si>
    <t>Остале дотације по закону</t>
  </si>
  <si>
    <t>Раздео</t>
  </si>
  <si>
    <t>Глава</t>
  </si>
  <si>
    <t>Позиција</t>
  </si>
  <si>
    <t>Економ.
Класиф.</t>
  </si>
  <si>
    <t>2</t>
  </si>
  <si>
    <t>1201
1201-0001</t>
  </si>
  <si>
    <t>Функција</t>
  </si>
  <si>
    <t>820</t>
  </si>
  <si>
    <t>1201
1201-0002</t>
  </si>
  <si>
    <r>
      <t xml:space="preserve">ПРОЈЕКАТ
УЛИЦА ДЕЧИЈЕГ ОСМЕХА
</t>
    </r>
    <r>
      <rPr>
        <sz val="12"/>
        <color indexed="8"/>
        <rFont val="Times New Roman"/>
        <family val="1"/>
        <charset val="238"/>
      </rPr>
      <t>Дочаравање новогодишње атмосфере кроз продајну изложбу радова ученика основних школа као и специјалне школе и удружењаза децу са посебним потребама "Мозаик" на шеталишту града.</t>
    </r>
  </si>
  <si>
    <t>Функцион. локалних Установа културе</t>
  </si>
  <si>
    <t>Програмска
Класификација</t>
  </si>
  <si>
    <t>Назив програмске класификације</t>
  </si>
  <si>
    <t>Пројекат</t>
  </si>
  <si>
    <t>Назив пројекта</t>
  </si>
  <si>
    <t>Улица дечијег осмеха</t>
  </si>
  <si>
    <t>Услуге електричне енергије за 
објекат биоскопа "Звезда" у улици Ђуре Ђаковића 1 и централног грејања</t>
  </si>
  <si>
    <t>Услуге водовода и канализације
за објекат биоскопа "Звезда" у улици Ђуре Ђаковића 1 и услуге одвоза отпада</t>
  </si>
  <si>
    <t>Трошкови осигурања</t>
  </si>
  <si>
    <t>Трошкови исхране на службеном путовању у земљи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</si>
  <si>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</si>
  <si>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</si>
  <si>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</si>
  <si>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</si>
  <si>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 и поклони</t>
  </si>
  <si>
    <t>Текуће поправке и одржавање зграда и објеката</t>
  </si>
  <si>
    <t>Текуће поправке и одржавање опреме</t>
  </si>
  <si>
    <t>Администартивни материјал</t>
  </si>
  <si>
    <t xml:space="preserve">Стручна литература за редовне потребе запослених </t>
  </si>
  <si>
    <t xml:space="preserve">Материјал за саобраћај </t>
  </si>
  <si>
    <t>Материјал за одржавање хигијене и угоститељство</t>
  </si>
  <si>
    <t>Остале текуће дотације и трансфери - 10% разлике за плату</t>
  </si>
  <si>
    <t>Остали порези</t>
  </si>
  <si>
    <t>Обавезне таксе</t>
  </si>
  <si>
    <t>01 - Приходи из буџета</t>
  </si>
  <si>
    <t>04-Сопствени приходи</t>
  </si>
  <si>
    <t>Материјал за културу, образовање и спорт</t>
  </si>
  <si>
    <t>УКУПНО ЗА ПРОГРАМСКУ АКТИВНОСТ 1201-0001:</t>
  </si>
  <si>
    <t>УКУПНО ЗА ПРОГРАМСКУ АКТИВНОСТ 1201-0002:</t>
  </si>
  <si>
    <t>Пројекат "Улица дечијег осмеха"</t>
  </si>
  <si>
    <t>2.3.</t>
  </si>
  <si>
    <t>Прог.Клас.</t>
  </si>
  <si>
    <t>1201</t>
  </si>
  <si>
    <t>1201-0001</t>
  </si>
  <si>
    <t>Програм 13: Развој културе</t>
  </si>
  <si>
    <t>Функционисање Установе</t>
  </si>
  <si>
    <t>Средства из буџета</t>
  </si>
  <si>
    <t xml:space="preserve">Квота за
II квартал
</t>
  </si>
  <si>
    <t xml:space="preserve">Квота за
I квартал
</t>
  </si>
  <si>
    <t xml:space="preserve">Квота за
III квартал
</t>
  </si>
  <si>
    <t xml:space="preserve">Квота за
IVквартал
</t>
  </si>
  <si>
    <t>Укупно за програмску активност 1201-0001:</t>
  </si>
  <si>
    <t>1201-0002</t>
  </si>
  <si>
    <t>Укупно за програмску активност 1201-0002:</t>
  </si>
  <si>
    <t>Пројекат: Улица дечијег осмеха</t>
  </si>
  <si>
    <t>Допр. За ПИО</t>
  </si>
  <si>
    <t>Помоћ у медицинском лечењу запосленог или члана уже породице</t>
  </si>
  <si>
    <t>Услуге електричне енергије и централног грејања</t>
  </si>
  <si>
    <t>Услуге водовода и канализације и услуге одвоза смећа</t>
  </si>
  <si>
    <t>Услуге комуникације</t>
  </si>
  <si>
    <t>Закуп опреме за културу</t>
  </si>
  <si>
    <t>Репрезентације и поклони</t>
  </si>
  <si>
    <t>Остале специјализоване услуге</t>
  </si>
  <si>
    <t>Стручна литература за редовне потребе запослених</t>
  </si>
  <si>
    <t>Материјал за саобраћај</t>
  </si>
  <si>
    <t>Администартивна опрема</t>
  </si>
  <si>
    <t>Закуп имовине и опреме</t>
  </si>
  <si>
    <t>04 - Сопствени приходи</t>
  </si>
  <si>
    <t>Боловање преко 30 дана</t>
  </si>
  <si>
    <t xml:space="preserve"> </t>
  </si>
  <si>
    <t>Израда ношњи и опанака за школу фолклора</t>
  </si>
  <si>
    <t>Храна за концерте КУД</t>
  </si>
  <si>
    <t>07- Tрансфери од другог нивоа власти</t>
  </si>
  <si>
    <t>07 - Трансфери од другог нивоа власти</t>
  </si>
  <si>
    <t>Радио - ТВ претплата</t>
  </si>
  <si>
    <t>Казне за кашњење</t>
  </si>
  <si>
    <t>Пратећи трошкови задуживања</t>
  </si>
  <si>
    <t>Остали трошкови</t>
  </si>
  <si>
    <t>Материјал за образовање, културу и спорт</t>
  </si>
  <si>
    <t>Исплата накнада за време одсуствовања с посла на терет послодавца</t>
  </si>
  <si>
    <t xml:space="preserve">Јубиларне награде
</t>
  </si>
  <si>
    <t>Трошкови дневница на службеном путовању у земљи</t>
  </si>
  <si>
    <t>Трошкови дневница на службеном путовању у иностранству</t>
  </si>
  <si>
    <t>Породиљско боловање</t>
  </si>
  <si>
    <t xml:space="preserve">Јубиларне награде </t>
  </si>
  <si>
    <t>Медијске услуге радија и телевизије</t>
  </si>
  <si>
    <t xml:space="preserve">Поправке и одржавање опреме за културу, озвучења, расвете, опреме на сцени, опреме за пуштање филмова </t>
  </si>
  <si>
    <t>Намештај</t>
  </si>
  <si>
    <r>
      <t xml:space="preserve">ПРОГРАМСКА АКТИВНОСТ
ФУНКЦИОНИСАЊЕ ЛОКАЛНИХ УСТАНОВА КУЛТУРЕ
</t>
    </r>
    <r>
      <rPr>
        <sz val="12"/>
        <color indexed="8"/>
        <rFont val="Times New Roman"/>
        <family val="1"/>
        <charset val="238"/>
      </rPr>
      <t>Остваривање законом утврђеног интереса у области културе кроз организацију и реализацију традиционалних манифестација, академских програма, трибина, делатност КУД"Бор", приказивање филмова, издавачку делатност и продукцију, едукативне радионице, позоришну делатност, културну едукацију, подстицај локалног стваралаштва и традиције, гостујуће програме, текуће активности из домена непосредне комуникације и сарадње са осталим установама, удружењима грађана, невладиним организацијама на локалном и републичком нивоу.</t>
    </r>
    <r>
      <rPr>
        <b/>
        <sz val="12"/>
        <color indexed="8"/>
        <rFont val="Times New Roman"/>
        <family val="1"/>
        <charset val="238"/>
      </rPr>
      <t xml:space="preserve">
</t>
    </r>
  </si>
  <si>
    <t>Услуге чишћења</t>
  </si>
  <si>
    <t>Извођење струје на отвореном</t>
  </si>
  <si>
    <t>Стручно оцењивање такмичара-рецитатора</t>
  </si>
  <si>
    <t>Дан матерњег језика-ноћење предавача</t>
  </si>
  <si>
    <t>Смештај учесника фестивала фолклора</t>
  </si>
  <si>
    <t>Награде за такмичење рецитатора</t>
  </si>
  <si>
    <t>Награде за сусрете села</t>
  </si>
  <si>
    <t>Награде за фестивал влашке изворне песме</t>
  </si>
  <si>
    <t>Аутобуски превоз за КУД Бор у иностранство</t>
  </si>
  <si>
    <t>Аутобуски превоз за КУД Бор у земљи</t>
  </si>
  <si>
    <t>Превоз за манифестацију сусрети села</t>
  </si>
  <si>
    <t>Превоз за саборе и фестивале у земљи</t>
  </si>
  <si>
    <t>Превоз на манифестације у којима учествује установа</t>
  </si>
  <si>
    <t>Путни трошкови за учеснике - извођаче (Влашки фестивал)</t>
  </si>
  <si>
    <t>Ангажовање пратећег оркестра (Влашки фестивал)</t>
  </si>
  <si>
    <t>Ангажовање пратећег оркестра (1. Мај)</t>
  </si>
  <si>
    <t>Програми установе који не подлежу јавној набавци</t>
  </si>
  <si>
    <t>Борско културно лето</t>
  </si>
  <si>
    <t>Концерти</t>
  </si>
  <si>
    <t xml:space="preserve">Молерски радови </t>
  </si>
  <si>
    <t>Трошкови горива за теренска истраживања (КУД Бор)</t>
  </si>
  <si>
    <t>Храна за учеснике манифестације-сусрети села</t>
  </si>
  <si>
    <t>Храна за учеснике сабора и фестивала</t>
  </si>
  <si>
    <t>Храна за полазнике радионица</t>
  </si>
  <si>
    <t>Храна за учеснике програма матерњи језик</t>
  </si>
  <si>
    <t>Храна за концерте</t>
  </si>
  <si>
    <t>Храна за представе</t>
  </si>
  <si>
    <t>Храна за извођаче првомајског уранка</t>
  </si>
  <si>
    <t>Пиће за учеснике манифестације-сусрети села</t>
  </si>
  <si>
    <t>Пиће за учеснике сабора и фестивала</t>
  </si>
  <si>
    <t>Пиће за учеснике програма матерњи језик</t>
  </si>
  <si>
    <t>Пиће за извођаче првомајског уранка</t>
  </si>
  <si>
    <t>Пиће за концерте</t>
  </si>
  <si>
    <t>Пиће за представе</t>
  </si>
  <si>
    <t>Трошкови путовања</t>
  </si>
  <si>
    <t>Трошкови дневница на службеном путу</t>
  </si>
  <si>
    <t>Трошкови превоза на службеном путу у земљи</t>
  </si>
  <si>
    <t>Остали трошкови за пословна путовања у земљи</t>
  </si>
  <si>
    <t>Трошкови дневница на службеном путу у иностранству</t>
  </si>
  <si>
    <t>Гостујуће представе</t>
  </si>
  <si>
    <t xml:space="preserve">Котизација за школу гитаре </t>
  </si>
  <si>
    <t xml:space="preserve">Услуге штампања публикација, плаката, флајера, улазица, захвалница </t>
  </si>
  <si>
    <t>Пиће за Влашки фестивал</t>
  </si>
  <si>
    <t>Отпремнине у случају смрти запосленог или члана уже породице и отпремнина приликом одласка у пензију</t>
  </si>
  <si>
    <t>Услуге образовања, културе и спорта</t>
  </si>
  <si>
    <t>13-Нереспоређени вишак прихода из ранијих година</t>
  </si>
  <si>
    <t>Превоз за КУД Рома</t>
  </si>
  <si>
    <t>07-Трансфери од другог нивоа власти</t>
  </si>
  <si>
    <t>Превоз за остале манифестације</t>
  </si>
  <si>
    <t>Трошкови преатећег оркестра за влашки фестивал</t>
  </si>
  <si>
    <t>Новогодишњи концерт</t>
  </si>
  <si>
    <t>Опрема за културу</t>
  </si>
  <si>
    <t>Текуће поправке и одржавање осталих објеката</t>
  </si>
  <si>
    <t>Уградна опрема</t>
  </si>
  <si>
    <t>Штампачи</t>
  </si>
  <si>
    <t>Стручно оцењивање аутентичности фолклорног, музичког и сценског извођења за Сусрете села</t>
  </si>
  <si>
    <t>Концерт за 1.мај</t>
  </si>
  <si>
    <t>Храна за учеснике - влашки фестивал</t>
  </si>
  <si>
    <t>5</t>
  </si>
  <si>
    <t>Јачање културне продукције и уметничког стваралаштва</t>
  </si>
  <si>
    <t>1201-
П4</t>
  </si>
  <si>
    <t>УКУПНО ЗА ПРОЈЕКАТ "УЛИЦА ДЕЧИЈЕГ ОСМЕХА"   1201-П4:</t>
  </si>
  <si>
    <t>УКУПНО за главу 5.2.3</t>
  </si>
  <si>
    <t>1201
1201-П4</t>
  </si>
  <si>
    <t>1201-П4</t>
  </si>
  <si>
    <t>Укупно за пројекат 1201-П4:</t>
  </si>
  <si>
    <t>Трошкови службених путовања у земљи</t>
  </si>
  <si>
    <t>Трошкови службених путовања у иностранство</t>
  </si>
  <si>
    <t>Јубиларнa наградa за запосленe</t>
  </si>
  <si>
    <t>Медицинске услуге</t>
  </si>
  <si>
    <t>Установа "Центар за културу града Борa" Директор
_______________________
Даниел Чорболоковић</t>
  </si>
  <si>
    <t>Дератизација</t>
  </si>
  <si>
    <t>ПП послови</t>
  </si>
  <si>
    <t>Награде за улицу Дечијег осмеха</t>
  </si>
  <si>
    <t>Алат и инвентар</t>
  </si>
  <si>
    <t>Остале медицинске услуге</t>
  </si>
  <si>
    <t>Остале специјализоване услуге-услуге физичког обезбеђења</t>
  </si>
  <si>
    <t>Остале специјализоване услуге-професионално снимање представа Драмског студија</t>
  </si>
  <si>
    <t xml:space="preserve">Накнада трошкова превоза се односи на 14 запослених на неодређено време  </t>
  </si>
  <si>
    <t xml:space="preserve">Осигурање службеног возила Опела астра и приколице приликом регистрације и каско осигурање возила </t>
  </si>
  <si>
    <t>Услуге СОКОЈ-у</t>
  </si>
  <si>
    <t>Поправке и одржавање опреме за саобраћај -  сервис возила и технички преглед</t>
  </si>
  <si>
    <t>Републичке таксе</t>
  </si>
  <si>
    <t xml:space="preserve">Котизација за семинаре, фестивале, такмичења </t>
  </si>
  <si>
    <t xml:space="preserve">Едукација за радионицу етно певања </t>
  </si>
  <si>
    <t xml:space="preserve">Едукација полазника радионице трад.дувачких инструмената </t>
  </si>
  <si>
    <t>Израда сценографије и костима за Драмски студио</t>
  </si>
  <si>
    <t>Израда сценографије за програме Установе</t>
  </si>
  <si>
    <t>Кетеринг за фестивал фолклора</t>
  </si>
  <si>
    <t>Угоститељске услуге - кетеринг</t>
  </si>
  <si>
    <t>Набавка ношњи и опанака за школу фолклора</t>
  </si>
  <si>
    <t>Набавка опреме за школу фолклора и Дечијег ансамбла</t>
  </si>
  <si>
    <t>Концерт за манифестацију дани бање</t>
  </si>
  <si>
    <t>Трошкови горива за превоз чланова жирија и организатора</t>
  </si>
  <si>
    <t xml:space="preserve">Накнада трошкова превоза се односи на 14 запослених на неодређено време </t>
  </si>
  <si>
    <t>УКУПНО за програмску класификацију  
1201-0001, 1201-0002</t>
  </si>
  <si>
    <t>Установа "Центар за културу града Бора"</t>
  </si>
  <si>
    <t>Установа "Центар за културу града Бора"
директор
_______________________
Даниел Чорболоковић</t>
  </si>
  <si>
    <t>Установа "Центар за културу града Бора"
 директор
____________________________
Даниел Чорболоковић</t>
  </si>
  <si>
    <r>
      <t xml:space="preserve">
ИЗМЕНА И ДОПУНА ФИНАНСИЈСКОГ ПЛАНА
ЗА 2019.ГОДИНУ 
</t>
    </r>
    <r>
      <rPr>
        <b/>
        <sz val="12"/>
        <rFont val="Times New Roman"/>
        <family val="1"/>
        <charset val="238"/>
      </rPr>
      <t>израђен на основу Решења о расподели средстава за 2019.годину  број 400-23/2019-III-01 од 08.01.2019.год. о одобреним апропријацијама из Одлуке о буџету града Бор за 2019.године oд , број 400-317/2018-I (Сл.лист града Бора"бр.18/2018) и Решења о имени и допуни решења о расподели средстава број 400-132/2019-III-01 од 08.07.2019.год. у оквиру одобрених апропријација Градске управе Бор.</t>
    </r>
    <r>
      <rPr>
        <b/>
        <sz val="12"/>
        <color theme="1"/>
        <rFont val="Times New Roman"/>
        <family val="1"/>
        <charset val="238"/>
      </rPr>
      <t xml:space="preserve">
</t>
    </r>
  </si>
  <si>
    <t>01 - Општи приходи и примања буџета</t>
  </si>
  <si>
    <r>
      <t>Број: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149-III/2019
У Бору, 09.07.2019.године</t>
    </r>
  </si>
  <si>
    <t>01 -Општи приходи и примања буџета</t>
  </si>
  <si>
    <t xml:space="preserve">ИЗМЕНА И ДОПУНА ФИНАНСИЈСКОГ ПЛАНА
ЗА 2019.ГОДИНУ 
израђен на основу Решења о расподели средстава за 2019.годину  број 400-23/2018-III-01 од 08.01.2019.год. о одобреним апропријацијама из Одлуке о буџету града Бора за 2019.године oд , број 400-317/2018-I (Сл.лист града Бора"бр.18/2018) и Решења о имени и допуни решења о расподели средстава број 400-132/2019-III-01 од 08.07.2019.год. у оквиру одобрених апропријација Градске управе Бор. 
</t>
  </si>
  <si>
    <t>Остали извори</t>
  </si>
  <si>
    <t>04, 07, 13</t>
  </si>
  <si>
    <r>
      <t xml:space="preserve">ПРОГРАМСКА АКТИВНОСТ
ЈАЧАЊЕ КУЛТУРНЕ ПРОДУКЦИЈЕ И УМЕТНИЧКОГ СТВАРАЛАШТВА
</t>
    </r>
    <r>
      <rPr>
        <sz val="12"/>
        <color indexed="8"/>
        <rFont val="Times New Roman"/>
        <family val="1"/>
        <charset val="238"/>
      </rPr>
      <t>Програмска активност "Јачање културне продукције и уметничког стваралаштва" подразумева низ едукативних радионица и то: Драмски студио за децу, школа гитаре и градски хор. Установа би организовала радионице усмерене према млађој популацији попут Драмског студиа за децу, школу гитаре, градски хор, традиционални дувачки инструменти и ликовна радионица који ће подстицати стваралачке вредности код деце модерним и креативним приступом у раду као и неговање социјалних навика и вештина. Откривање, афирмација и промоција локалних талената као и промоција града у другим срединама.</t>
    </r>
  </si>
  <si>
    <t xml:space="preserve">01- </t>
  </si>
  <si>
    <t>Општи приходи и примања буџета</t>
  </si>
  <si>
    <t>04-</t>
  </si>
  <si>
    <t>Сопств.приходи буџ.корисника</t>
  </si>
  <si>
    <t>07-</t>
  </si>
  <si>
    <t>Трансфери од другог нивоа власти</t>
  </si>
  <si>
    <t>13-</t>
  </si>
  <si>
    <t>Нерасп.вишак прихода из ран.год.</t>
  </si>
  <si>
    <t>Едукација за ликовну радионицу</t>
  </si>
  <si>
    <t>Пиће за активности КУД-а</t>
  </si>
  <si>
    <t>Храна за активности КУД-а</t>
  </si>
  <si>
    <t>Услуге штампања монографије</t>
  </si>
  <si>
    <t>Број: 150-III/2019
У Бору, 09.07.2019.године</t>
  </si>
  <si>
    <r>
      <t>Број: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151</t>
    </r>
    <r>
      <rPr>
        <sz val="12"/>
        <color theme="1"/>
        <rFont val="Times New Roman"/>
        <family val="1"/>
        <charset val="238"/>
      </rPr>
      <t>-III/2019
У Бору, 09.07.2019.године</t>
    </r>
  </si>
  <si>
    <r>
      <t>ИЗМЕНА И ДОПУНА ПЛАНА КВОТА
 ПО КВАРТАЛИМА ЗА 2019.годину 
израђен на основу извода из Решења о утврђивању квота-распореду средстава буџета града Бора за потрошњу у 2019.години
број</t>
    </r>
    <r>
      <rPr>
        <b/>
        <sz val="12"/>
        <rFont val="Times New Roman"/>
        <family val="1"/>
        <charset val="238"/>
      </rPr>
      <t xml:space="preserve"> 400-1-23/2019-III-04 од 23.01.2019</t>
    </r>
    <r>
      <rPr>
        <b/>
        <sz val="12"/>
        <color theme="1"/>
        <rFont val="Times New Roman"/>
        <family val="1"/>
        <charset val="238"/>
      </rPr>
      <t>.године и Решења о утврђивању квота-распореду средстава буџета града Бора за потрошњу у 2019.години
број 400-1-123/2019-III-04 од 08.07.2019.године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</si>
</sst>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3">
    <xf numFmtId="0" fontId="0" fillId="0" borderId="0" xfId="0"/>
    <xf numFmtId="0" fontId="11" fillId="2" borderId="1" xfId="0" applyFont="1" applyFill="1" applyBorder="1" applyAlignment="1">
      <alignment horizontal="right" vertical="top" wrapText="1"/>
    </xf>
    <xf numFmtId="0" fontId="11" fillId="0" borderId="2" xfId="0" applyFont="1" applyBorder="1" applyAlignment="1">
      <alignment horizontal="right" vertical="top" wrapText="1"/>
    </xf>
    <xf numFmtId="0" fontId="11" fillId="2" borderId="2" xfId="0" applyFont="1" applyFill="1" applyBorder="1" applyAlignment="1">
      <alignment horizontal="right" vertical="top" wrapText="1"/>
    </xf>
    <xf numFmtId="4" fontId="11" fillId="2" borderId="2" xfId="0" applyNumberFormat="1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vertical="top" wrapText="1"/>
    </xf>
    <xf numFmtId="4" fontId="11" fillId="3" borderId="2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4" fontId="11" fillId="3" borderId="1" xfId="0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vertical="top" wrapText="1"/>
    </xf>
    <xf numFmtId="0" fontId="12" fillId="4" borderId="4" xfId="0" applyFont="1" applyFill="1" applyBorder="1" applyAlignment="1">
      <alignment horizontal="right" vertical="top" wrapText="1"/>
    </xf>
    <xf numFmtId="0" fontId="12" fillId="4" borderId="5" xfId="0" applyFont="1" applyFill="1" applyBorder="1" applyAlignment="1">
      <alignment vertical="top" wrapText="1"/>
    </xf>
    <xf numFmtId="4" fontId="12" fillId="4" borderId="5" xfId="0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vertical="top" wrapText="1"/>
    </xf>
    <xf numFmtId="4" fontId="11" fillId="3" borderId="7" xfId="0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right" vertical="top" wrapText="1"/>
    </xf>
    <xf numFmtId="0" fontId="11" fillId="3" borderId="9" xfId="0" applyFont="1" applyFill="1" applyBorder="1" applyAlignment="1">
      <alignment vertical="top" wrapText="1"/>
    </xf>
    <xf numFmtId="4" fontId="11" fillId="3" borderId="9" xfId="0" applyNumberFormat="1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vertical="top" wrapText="1"/>
    </xf>
    <xf numFmtId="4" fontId="11" fillId="2" borderId="7" xfId="0" applyNumberFormat="1" applyFont="1" applyFill="1" applyBorder="1" applyAlignment="1">
      <alignment horizontal="right" vertical="top" wrapText="1"/>
    </xf>
    <xf numFmtId="0" fontId="11" fillId="2" borderId="9" xfId="0" applyFont="1" applyFill="1" applyBorder="1" applyAlignment="1">
      <alignment horizontal="right" vertical="top" wrapText="1"/>
    </xf>
    <xf numFmtId="4" fontId="11" fillId="2" borderId="9" xfId="0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vertical="top" wrapText="1"/>
    </xf>
    <xf numFmtId="4" fontId="11" fillId="3" borderId="5" xfId="0" applyNumberFormat="1" applyFont="1" applyFill="1" applyBorder="1" applyAlignment="1">
      <alignment horizontal="right" vertical="top" wrapText="1"/>
    </xf>
    <xf numFmtId="0" fontId="11" fillId="0" borderId="0" xfId="0" applyFont="1" applyAlignment="1"/>
    <xf numFmtId="0" fontId="12" fillId="0" borderId="3" xfId="0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1" xfId="0" applyFont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/>
    <xf numFmtId="4" fontId="11" fillId="0" borderId="2" xfId="0" applyNumberFormat="1" applyFont="1" applyBorder="1" applyAlignment="1">
      <alignment vertical="top"/>
    </xf>
    <xf numFmtId="4" fontId="11" fillId="0" borderId="6" xfId="0" applyNumberFormat="1" applyFont="1" applyBorder="1" applyAlignment="1">
      <alignment vertical="top"/>
    </xf>
    <xf numFmtId="0" fontId="12" fillId="4" borderId="3" xfId="0" applyFont="1" applyFill="1" applyBorder="1" applyAlignment="1">
      <alignment horizontal="right" vertical="top" wrapText="1"/>
    </xf>
    <xf numFmtId="0" fontId="12" fillId="4" borderId="2" xfId="0" applyFont="1" applyFill="1" applyBorder="1" applyAlignment="1">
      <alignment vertical="top" wrapText="1"/>
    </xf>
    <xf numFmtId="4" fontId="12" fillId="4" borderId="2" xfId="0" applyNumberFormat="1" applyFont="1" applyFill="1" applyBorder="1" applyAlignment="1">
      <alignment horizontal="right" vertical="top" wrapText="1"/>
    </xf>
    <xf numFmtId="4" fontId="1" fillId="0" borderId="4" xfId="0" applyNumberFormat="1" applyFont="1" applyBorder="1" applyAlignment="1" applyProtection="1">
      <alignment vertical="top" wrapText="1"/>
      <protection locked="0"/>
    </xf>
    <xf numFmtId="4" fontId="1" fillId="0" borderId="5" xfId="0" applyNumberFormat="1" applyFont="1" applyBorder="1" applyAlignment="1" applyProtection="1">
      <alignment vertical="top" wrapText="1"/>
      <protection locked="0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right" vertical="top" wrapText="1"/>
    </xf>
    <xf numFmtId="0" fontId="11" fillId="3" borderId="16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horizontal="right" vertical="top" wrapText="1"/>
    </xf>
    <xf numFmtId="0" fontId="11" fillId="3" borderId="17" xfId="0" applyFont="1" applyFill="1" applyBorder="1" applyAlignment="1">
      <alignment vertical="top" wrapText="1"/>
    </xf>
    <xf numFmtId="4" fontId="11" fillId="3" borderId="17" xfId="0" applyNumberFormat="1" applyFont="1" applyFill="1" applyBorder="1" applyAlignment="1">
      <alignment horizontal="right" vertical="top" wrapText="1"/>
    </xf>
    <xf numFmtId="4" fontId="11" fillId="2" borderId="17" xfId="0" applyNumberFormat="1" applyFont="1" applyFill="1" applyBorder="1" applyAlignment="1">
      <alignment horizontal="right" vertical="top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textRotation="90" wrapText="1"/>
    </xf>
    <xf numFmtId="0" fontId="12" fillId="0" borderId="3" xfId="0" applyFont="1" applyBorder="1" applyAlignment="1">
      <alignment horizontal="center" vertical="top" textRotation="90" wrapText="1"/>
    </xf>
    <xf numFmtId="0" fontId="12" fillId="0" borderId="2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textRotation="255" shrinkToFit="1"/>
    </xf>
    <xf numFmtId="49" fontId="13" fillId="0" borderId="11" xfId="0" applyNumberFormat="1" applyFont="1" applyBorder="1" applyAlignment="1">
      <alignment horizontal="justify" wrapText="1" shrinkToFit="1"/>
    </xf>
    <xf numFmtId="49" fontId="13" fillId="0" borderId="11" xfId="0" applyNumberFormat="1" applyFont="1" applyBorder="1" applyAlignment="1">
      <alignment horizontal="center" textRotation="90" wrapText="1" shrinkToFit="1"/>
    </xf>
    <xf numFmtId="0" fontId="12" fillId="4" borderId="5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horizontal="right" vertical="top" wrapText="1"/>
    </xf>
    <xf numFmtId="0" fontId="11" fillId="3" borderId="9" xfId="0" applyFont="1" applyFill="1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textRotation="90" wrapText="1"/>
    </xf>
    <xf numFmtId="0" fontId="12" fillId="0" borderId="3" xfId="0" applyFont="1" applyBorder="1" applyAlignment="1">
      <alignment horizontal="center" textRotation="90" wrapText="1"/>
    </xf>
    <xf numFmtId="49" fontId="13" fillId="0" borderId="11" xfId="0" applyNumberFormat="1" applyFont="1" applyBorder="1" applyAlignment="1">
      <alignment horizontal="center" wrapText="1" shrinkToFi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2" fillId="3" borderId="0" xfId="0" applyFont="1" applyFill="1" applyBorder="1" applyAlignment="1">
      <alignment vertical="top" wrapText="1"/>
    </xf>
    <xf numFmtId="4" fontId="12" fillId="3" borderId="0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top" wrapText="1"/>
    </xf>
    <xf numFmtId="0" fontId="12" fillId="0" borderId="0" xfId="0" applyFont="1" applyAlignment="1"/>
    <xf numFmtId="0" fontId="11" fillId="0" borderId="23" xfId="0" applyFont="1" applyBorder="1" applyAlignment="1"/>
    <xf numFmtId="0" fontId="12" fillId="0" borderId="23" xfId="0" applyFont="1" applyBorder="1" applyAlignment="1"/>
    <xf numFmtId="4" fontId="12" fillId="0" borderId="0" xfId="0" applyNumberFormat="1" applyFont="1" applyAlignment="1"/>
    <xf numFmtId="0" fontId="11" fillId="3" borderId="24" xfId="0" applyFont="1" applyFill="1" applyBorder="1" applyAlignment="1">
      <alignment horizontal="right" vertical="top" wrapText="1"/>
    </xf>
    <xf numFmtId="0" fontId="11" fillId="3" borderId="24" xfId="0" applyFont="1" applyFill="1" applyBorder="1" applyAlignment="1">
      <alignment vertical="top" wrapText="1"/>
    </xf>
    <xf numFmtId="4" fontId="11" fillId="3" borderId="24" xfId="0" applyNumberFormat="1" applyFont="1" applyFill="1" applyBorder="1" applyAlignment="1">
      <alignment horizontal="right"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right" vertical="top" wrapText="1"/>
    </xf>
    <xf numFmtId="0" fontId="3" fillId="5" borderId="11" xfId="0" applyFont="1" applyFill="1" applyBorder="1" applyAlignment="1">
      <alignment horizontal="center" vertical="top" wrapText="1"/>
    </xf>
    <xf numFmtId="49" fontId="3" fillId="5" borderId="11" xfId="0" applyNumberFormat="1" applyFont="1" applyFill="1" applyBorder="1" applyAlignment="1">
      <alignment horizontal="center" textRotation="255" shrinkToFit="1"/>
    </xf>
    <xf numFmtId="49" fontId="4" fillId="5" borderId="11" xfId="0" applyNumberFormat="1" applyFont="1" applyFill="1" applyBorder="1" applyAlignment="1">
      <alignment horizontal="center" textRotation="90" wrapText="1" shrinkToFit="1"/>
    </xf>
    <xf numFmtId="49" fontId="4" fillId="5" borderId="11" xfId="0" applyNumberFormat="1" applyFont="1" applyFill="1" applyBorder="1" applyAlignment="1">
      <alignment horizontal="center" wrapText="1" shrinkToFit="1"/>
    </xf>
    <xf numFmtId="0" fontId="3" fillId="5" borderId="11" xfId="0" applyFont="1" applyFill="1" applyBorder="1" applyAlignment="1">
      <alignment horizontal="center" vertical="top" textRotation="90" wrapText="1"/>
    </xf>
    <xf numFmtId="0" fontId="3" fillId="5" borderId="3" xfId="0" applyFont="1" applyFill="1" applyBorder="1" applyAlignment="1">
      <alignment horizontal="center" vertical="top" textRotation="90" wrapText="1"/>
    </xf>
    <xf numFmtId="0" fontId="3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right" vertical="top" wrapText="1"/>
    </xf>
    <xf numFmtId="0" fontId="12" fillId="5" borderId="5" xfId="0" applyFont="1" applyFill="1" applyBorder="1" applyAlignment="1">
      <alignment vertical="top" wrapText="1"/>
    </xf>
    <xf numFmtId="4" fontId="12" fillId="5" borderId="5" xfId="0" applyNumberFormat="1" applyFont="1" applyFill="1" applyBorder="1" applyAlignment="1">
      <alignment horizontal="right" vertical="top" wrapText="1"/>
    </xf>
    <xf numFmtId="0" fontId="12" fillId="5" borderId="5" xfId="0" applyFont="1" applyFill="1" applyBorder="1" applyAlignment="1">
      <alignment horizontal="right" vertical="top" wrapText="1"/>
    </xf>
    <xf numFmtId="0" fontId="12" fillId="6" borderId="5" xfId="0" applyFont="1" applyFill="1" applyBorder="1" applyAlignment="1">
      <alignment horizontal="right" vertical="top" wrapText="1"/>
    </xf>
    <xf numFmtId="0" fontId="12" fillId="6" borderId="5" xfId="0" applyFont="1" applyFill="1" applyBorder="1" applyAlignment="1">
      <alignment vertical="top" wrapText="1"/>
    </xf>
    <xf numFmtId="4" fontId="12" fillId="6" borderId="5" xfId="0" applyNumberFormat="1" applyFont="1" applyFill="1" applyBorder="1" applyAlignment="1">
      <alignment horizontal="right" vertical="top" wrapText="1"/>
    </xf>
    <xf numFmtId="0" fontId="12" fillId="6" borderId="4" xfId="0" applyFont="1" applyFill="1" applyBorder="1" applyAlignment="1">
      <alignment horizontal="right" vertical="top" wrapText="1"/>
    </xf>
    <xf numFmtId="0" fontId="12" fillId="7" borderId="11" xfId="0" applyFont="1" applyFill="1" applyBorder="1" applyAlignment="1">
      <alignment horizontal="center" vertical="top" wrapText="1"/>
    </xf>
    <xf numFmtId="49" fontId="12" fillId="7" borderId="11" xfId="0" applyNumberFormat="1" applyFont="1" applyFill="1" applyBorder="1" applyAlignment="1">
      <alignment horizontal="center" textRotation="255" shrinkToFit="1"/>
    </xf>
    <xf numFmtId="49" fontId="13" fillId="7" borderId="11" xfId="0" applyNumberFormat="1" applyFont="1" applyFill="1" applyBorder="1" applyAlignment="1">
      <alignment horizontal="center" textRotation="90" wrapText="1" shrinkToFit="1"/>
    </xf>
    <xf numFmtId="49" fontId="13" fillId="7" borderId="11" xfId="0" applyNumberFormat="1" applyFont="1" applyFill="1" applyBorder="1" applyAlignment="1">
      <alignment horizontal="center" wrapText="1" shrinkToFit="1"/>
    </xf>
    <xf numFmtId="0" fontId="12" fillId="7" borderId="11" xfId="0" applyFont="1" applyFill="1" applyBorder="1" applyAlignment="1">
      <alignment horizontal="center" vertical="top" textRotation="90" wrapText="1"/>
    </xf>
    <xf numFmtId="0" fontId="12" fillId="7" borderId="3" xfId="0" applyFont="1" applyFill="1" applyBorder="1" applyAlignment="1">
      <alignment horizontal="center" vertical="top" textRotation="90" wrapText="1"/>
    </xf>
    <xf numFmtId="0" fontId="12" fillId="7" borderId="2" xfId="0" applyFont="1" applyFill="1" applyBorder="1" applyAlignment="1">
      <alignment horizontal="center" vertical="center" wrapText="1"/>
    </xf>
    <xf numFmtId="49" fontId="12" fillId="7" borderId="2" xfId="0" applyNumberFormat="1" applyFon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horizontal="right" vertical="top" wrapText="1"/>
    </xf>
    <xf numFmtId="0" fontId="12" fillId="7" borderId="5" xfId="0" applyFont="1" applyFill="1" applyBorder="1" applyAlignment="1">
      <alignment vertical="top" wrapText="1"/>
    </xf>
    <xf numFmtId="4" fontId="12" fillId="7" borderId="5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textRotation="255" shrinkToFit="1"/>
    </xf>
    <xf numFmtId="49" fontId="3" fillId="5" borderId="4" xfId="0" applyNumberFormat="1" applyFont="1" applyFill="1" applyBorder="1" applyAlignment="1">
      <alignment horizontal="center" shrinkToFit="1"/>
    </xf>
    <xf numFmtId="49" fontId="4" fillId="5" borderId="4" xfId="0" applyNumberFormat="1" applyFont="1" applyFill="1" applyBorder="1" applyAlignment="1">
      <alignment horizontal="center" textRotation="90" wrapText="1" shrinkToFit="1"/>
    </xf>
    <xf numFmtId="49" fontId="4" fillId="5" borderId="4" xfId="0" applyNumberFormat="1" applyFont="1" applyFill="1" applyBorder="1" applyAlignment="1">
      <alignment horizontal="center" wrapText="1" shrinkToFit="1"/>
    </xf>
    <xf numFmtId="0" fontId="3" fillId="5" borderId="4" xfId="0" applyFont="1" applyFill="1" applyBorder="1" applyAlignment="1">
      <alignment horizontal="center" vertical="top" textRotation="90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textRotation="255" shrinkToFit="1"/>
    </xf>
    <xf numFmtId="49" fontId="3" fillId="3" borderId="11" xfId="0" applyNumberFormat="1" applyFont="1" applyFill="1" applyBorder="1" applyAlignment="1">
      <alignment horizontal="center" shrinkToFit="1"/>
    </xf>
    <xf numFmtId="49" fontId="5" fillId="3" borderId="4" xfId="0" applyNumberFormat="1" applyFont="1" applyFill="1" applyBorder="1" applyAlignment="1">
      <alignment horizontal="center" vertical="top" wrapText="1" shrinkToFit="1"/>
    </xf>
    <xf numFmtId="0" fontId="4" fillId="5" borderId="5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right" vertical="top" wrapText="1"/>
    </xf>
    <xf numFmtId="0" fontId="12" fillId="3" borderId="17" xfId="0" applyFont="1" applyFill="1" applyBorder="1" applyAlignment="1">
      <alignment vertical="top" wrapText="1"/>
    </xf>
    <xf numFmtId="4" fontId="12" fillId="5" borderId="17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center" vertical="top" textRotation="90" wrapText="1"/>
    </xf>
    <xf numFmtId="0" fontId="7" fillId="3" borderId="2" xfId="0" applyFont="1" applyFill="1" applyBorder="1" applyAlignment="1">
      <alignment horizontal="left" vertical="center" wrapText="1"/>
    </xf>
    <xf numFmtId="49" fontId="6" fillId="3" borderId="11" xfId="0" applyNumberFormat="1" applyFont="1" applyFill="1" applyBorder="1" applyAlignment="1">
      <alignment horizontal="center" wrapText="1" shrinkToFit="1"/>
    </xf>
    <xf numFmtId="0" fontId="7" fillId="3" borderId="11" xfId="0" applyFont="1" applyFill="1" applyBorder="1" applyAlignment="1">
      <alignment horizontal="center" vertical="top" textRotation="90" wrapText="1"/>
    </xf>
    <xf numFmtId="49" fontId="3" fillId="8" borderId="4" xfId="0" applyNumberFormat="1" applyFont="1" applyFill="1" applyBorder="1" applyAlignment="1">
      <alignment horizontal="center" textRotation="255" shrinkToFit="1"/>
    </xf>
    <xf numFmtId="49" fontId="3" fillId="8" borderId="4" xfId="0" applyNumberFormat="1" applyFont="1" applyFill="1" applyBorder="1" applyAlignment="1">
      <alignment horizontal="center" shrinkToFit="1"/>
    </xf>
    <xf numFmtId="49" fontId="5" fillId="8" borderId="4" xfId="0" applyNumberFormat="1" applyFont="1" applyFill="1" applyBorder="1" applyAlignment="1">
      <alignment horizontal="center" wrapText="1" shrinkToFit="1"/>
    </xf>
    <xf numFmtId="49" fontId="4" fillId="8" borderId="4" xfId="0" applyNumberFormat="1" applyFont="1" applyFill="1" applyBorder="1" applyAlignment="1">
      <alignment horizontal="center" wrapText="1" shrinkToFit="1"/>
    </xf>
    <xf numFmtId="0" fontId="3" fillId="8" borderId="4" xfId="0" applyFont="1" applyFill="1" applyBorder="1" applyAlignment="1">
      <alignment horizontal="center" vertical="top" textRotation="90" wrapText="1"/>
    </xf>
    <xf numFmtId="0" fontId="3" fillId="8" borderId="5" xfId="0" applyFont="1" applyFill="1" applyBorder="1" applyAlignment="1">
      <alignment horizontal="left" vertical="center" wrapText="1"/>
    </xf>
    <xf numFmtId="49" fontId="3" fillId="8" borderId="5" xfId="0" applyNumberFormat="1" applyFont="1" applyFill="1" applyBorder="1" applyAlignment="1">
      <alignment horizontal="center" vertical="top" wrapText="1"/>
    </xf>
    <xf numFmtId="49" fontId="3" fillId="8" borderId="3" xfId="0" applyNumberFormat="1" applyFont="1" applyFill="1" applyBorder="1" applyAlignment="1">
      <alignment horizontal="center" textRotation="255" shrinkToFit="1"/>
    </xf>
    <xf numFmtId="49" fontId="3" fillId="8" borderId="3" xfId="0" applyNumberFormat="1" applyFont="1" applyFill="1" applyBorder="1" applyAlignment="1">
      <alignment horizontal="center" shrinkToFit="1"/>
    </xf>
    <xf numFmtId="49" fontId="5" fillId="8" borderId="11" xfId="0" applyNumberFormat="1" applyFont="1" applyFill="1" applyBorder="1" applyAlignment="1">
      <alignment horizontal="center" vertical="top" wrapText="1" shrinkToFit="1"/>
    </xf>
    <xf numFmtId="49" fontId="4" fillId="8" borderId="3" xfId="0" applyNumberFormat="1" applyFont="1" applyFill="1" applyBorder="1" applyAlignment="1">
      <alignment horizontal="center" wrapText="1" shrinkToFit="1"/>
    </xf>
    <xf numFmtId="0" fontId="3" fillId="8" borderId="3" xfId="0" applyFont="1" applyFill="1" applyBorder="1" applyAlignment="1">
      <alignment horizontal="center" vertical="top" textRotation="90" wrapText="1"/>
    </xf>
    <xf numFmtId="0" fontId="3" fillId="8" borderId="2" xfId="0" applyFont="1" applyFill="1" applyBorder="1" applyAlignment="1">
      <alignment horizontal="left" vertical="center" wrapText="1"/>
    </xf>
    <xf numFmtId="49" fontId="3" fillId="8" borderId="2" xfId="0" applyNumberFormat="1" applyFont="1" applyFill="1" applyBorder="1" applyAlignment="1">
      <alignment horizontal="center" vertical="top" wrapText="1"/>
    </xf>
    <xf numFmtId="0" fontId="12" fillId="8" borderId="25" xfId="0" applyFont="1" applyFill="1" applyBorder="1" applyAlignment="1"/>
    <xf numFmtId="0" fontId="12" fillId="8" borderId="10" xfId="0" applyFont="1" applyFill="1" applyBorder="1" applyAlignment="1"/>
    <xf numFmtId="49" fontId="6" fillId="8" borderId="4" xfId="0" applyNumberFormat="1" applyFont="1" applyFill="1" applyBorder="1" applyAlignment="1">
      <alignment horizontal="center" wrapText="1" shrinkToFit="1"/>
    </xf>
    <xf numFmtId="0" fontId="7" fillId="8" borderId="4" xfId="0" applyFont="1" applyFill="1" applyBorder="1" applyAlignment="1">
      <alignment horizontal="center" vertical="top" textRotation="90" wrapText="1"/>
    </xf>
    <xf numFmtId="0" fontId="7" fillId="8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right" vertical="top" wrapText="1"/>
    </xf>
    <xf numFmtId="4" fontId="12" fillId="3" borderId="17" xfId="0" applyNumberFormat="1" applyFont="1" applyFill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center" wrapText="1"/>
    </xf>
    <xf numFmtId="4" fontId="11" fillId="3" borderId="27" xfId="0" applyNumberFormat="1" applyFont="1" applyFill="1" applyBorder="1" applyAlignment="1">
      <alignment horizontal="right" vertical="top" wrapText="1"/>
    </xf>
    <xf numFmtId="0" fontId="12" fillId="3" borderId="1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right" vertical="top" wrapText="1"/>
    </xf>
    <xf numFmtId="0" fontId="11" fillId="3" borderId="11" xfId="0" applyFont="1" applyFill="1" applyBorder="1" applyAlignment="1">
      <alignment horizontal="right" vertical="top" wrapText="1"/>
    </xf>
    <xf numFmtId="4" fontId="12" fillId="5" borderId="4" xfId="0" applyNumberFormat="1" applyFont="1" applyFill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textRotation="90" wrapText="1"/>
    </xf>
    <xf numFmtId="49" fontId="12" fillId="6" borderId="10" xfId="0" applyNumberFormat="1" applyFont="1" applyFill="1" applyBorder="1" applyAlignment="1">
      <alignment horizontal="center" vertical="top" wrapText="1"/>
    </xf>
    <xf numFmtId="49" fontId="12" fillId="3" borderId="11" xfId="0" applyNumberFormat="1" applyFont="1" applyFill="1" applyBorder="1" applyAlignment="1">
      <alignment horizontal="center" textRotation="255" shrinkToFit="1"/>
    </xf>
    <xf numFmtId="49" fontId="13" fillId="3" borderId="11" xfId="0" applyNumberFormat="1" applyFont="1" applyFill="1" applyBorder="1" applyAlignment="1">
      <alignment horizontal="center" textRotation="90" wrapText="1" shrinkToFit="1"/>
    </xf>
    <xf numFmtId="49" fontId="13" fillId="3" borderId="11" xfId="0" applyNumberFormat="1" applyFont="1" applyFill="1" applyBorder="1" applyAlignment="1">
      <alignment horizontal="center" wrapText="1" shrinkToFit="1"/>
    </xf>
    <xf numFmtId="0" fontId="3" fillId="6" borderId="2" xfId="0" applyFont="1" applyFill="1" applyBorder="1" applyAlignment="1">
      <alignment horizontal="left" vertical="center" wrapText="1"/>
    </xf>
    <xf numFmtId="4" fontId="12" fillId="6" borderId="17" xfId="0" applyNumberFormat="1" applyFont="1" applyFill="1" applyBorder="1" applyAlignment="1">
      <alignment horizontal="right" vertical="top" wrapText="1"/>
    </xf>
    <xf numFmtId="0" fontId="12" fillId="6" borderId="17" xfId="0" applyFont="1" applyFill="1" applyBorder="1" applyAlignment="1">
      <alignment horizontal="right" vertical="top" wrapText="1"/>
    </xf>
    <xf numFmtId="0" fontId="12" fillId="6" borderId="17" xfId="0" applyFont="1" applyFill="1" applyBorder="1" applyAlignment="1">
      <alignment vertical="top" wrapText="1"/>
    </xf>
    <xf numFmtId="0" fontId="11" fillId="3" borderId="28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" fontId="12" fillId="0" borderId="0" xfId="0" applyNumberFormat="1" applyFont="1" applyAlignment="1">
      <alignment horizontal="left"/>
    </xf>
    <xf numFmtId="0" fontId="12" fillId="4" borderId="12" xfId="0" applyFont="1" applyFill="1" applyBorder="1" applyAlignment="1">
      <alignment horizontal="right" vertical="top" wrapText="1"/>
    </xf>
    <xf numFmtId="4" fontId="12" fillId="4" borderId="17" xfId="0" applyNumberFormat="1" applyFont="1" applyFill="1" applyBorder="1" applyAlignment="1">
      <alignment horizontal="right" vertical="top" wrapText="1"/>
    </xf>
    <xf numFmtId="0" fontId="14" fillId="3" borderId="12" xfId="0" applyFont="1" applyFill="1" applyBorder="1" applyAlignment="1">
      <alignment horizontal="right" vertical="top" wrapText="1"/>
    </xf>
    <xf numFmtId="0" fontId="14" fillId="3" borderId="23" xfId="0" applyFont="1" applyFill="1" applyBorder="1" applyAlignment="1">
      <alignment vertical="top" wrapText="1"/>
    </xf>
    <xf numFmtId="0" fontId="11" fillId="3" borderId="20" xfId="0" applyFont="1" applyFill="1" applyBorder="1" applyAlignment="1">
      <alignment horizontal="right" vertical="top" wrapText="1"/>
    </xf>
    <xf numFmtId="0" fontId="11" fillId="3" borderId="21" xfId="0" applyFont="1" applyFill="1" applyBorder="1" applyAlignment="1">
      <alignment vertical="top" wrapText="1"/>
    </xf>
    <xf numFmtId="0" fontId="11" fillId="3" borderId="32" xfId="0" applyFont="1" applyFill="1" applyBorder="1" applyAlignment="1">
      <alignment horizontal="right" vertical="top" wrapText="1"/>
    </xf>
    <xf numFmtId="0" fontId="11" fillId="3" borderId="22" xfId="0" applyFont="1" applyFill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4" fontId="11" fillId="3" borderId="26" xfId="0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top" wrapText="1"/>
    </xf>
    <xf numFmtId="0" fontId="12" fillId="0" borderId="4" xfId="0" applyFont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" fontId="15" fillId="4" borderId="5" xfId="0" applyNumberFormat="1" applyFont="1" applyFill="1" applyBorder="1" applyAlignment="1">
      <alignment horizontal="right" vertical="top" wrapText="1"/>
    </xf>
    <xf numFmtId="0" fontId="12" fillId="4" borderId="36" xfId="0" applyFont="1" applyFill="1" applyBorder="1" applyAlignment="1">
      <alignment horizontal="right" vertical="top" wrapText="1"/>
    </xf>
    <xf numFmtId="0" fontId="12" fillId="4" borderId="37" xfId="0" applyFont="1" applyFill="1" applyBorder="1" applyAlignment="1">
      <alignment vertical="top" wrapText="1"/>
    </xf>
    <xf numFmtId="4" fontId="12" fillId="4" borderId="4" xfId="0" applyNumberFormat="1" applyFont="1" applyFill="1" applyBorder="1" applyAlignment="1">
      <alignment horizontal="right" vertical="top" wrapText="1"/>
    </xf>
    <xf numFmtId="4" fontId="11" fillId="4" borderId="2" xfId="0" applyNumberFormat="1" applyFont="1" applyFill="1" applyBorder="1" applyAlignment="1">
      <alignment horizontal="right" vertical="top" wrapText="1"/>
    </xf>
    <xf numFmtId="4" fontId="12" fillId="4" borderId="12" xfId="0" applyNumberFormat="1" applyFont="1" applyFill="1" applyBorder="1" applyAlignment="1">
      <alignment horizontal="right" vertical="top" wrapText="1"/>
    </xf>
    <xf numFmtId="49" fontId="6" fillId="3" borderId="17" xfId="0" applyNumberFormat="1" applyFont="1" applyFill="1" applyBorder="1" applyAlignment="1">
      <alignment horizontal="center" wrapText="1" shrinkToFit="1"/>
    </xf>
    <xf numFmtId="0" fontId="11" fillId="3" borderId="17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4" fillId="3" borderId="6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vertical="top" wrapText="1"/>
    </xf>
    <xf numFmtId="4" fontId="14" fillId="3" borderId="7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Alignment="1"/>
    <xf numFmtId="4" fontId="11" fillId="3" borderId="8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4" fontId="0" fillId="0" borderId="0" xfId="0" applyNumberFormat="1"/>
    <xf numFmtId="0" fontId="12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right"/>
    </xf>
    <xf numFmtId="4" fontId="8" fillId="3" borderId="9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Alignment="1">
      <alignment horizontal="right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4" fontId="12" fillId="5" borderId="0" xfId="0" applyNumberFormat="1" applyFont="1" applyFill="1" applyBorder="1" applyAlignment="1">
      <alignment horizontal="right" vertical="top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0" fillId="0" borderId="29" xfId="0" applyBorder="1"/>
    <xf numFmtId="0" fontId="12" fillId="4" borderId="36" xfId="0" applyFont="1" applyFill="1" applyBorder="1" applyAlignment="1">
      <alignment horizontal="center" vertical="top" wrapText="1"/>
    </xf>
    <xf numFmtId="0" fontId="12" fillId="4" borderId="37" xfId="0" applyFont="1" applyFill="1" applyBorder="1" applyAlignment="1">
      <alignment horizontal="left" vertical="top" wrapText="1"/>
    </xf>
    <xf numFmtId="4" fontId="12" fillId="4" borderId="4" xfId="0" applyNumberFormat="1" applyFont="1" applyFill="1" applyBorder="1" applyAlignment="1">
      <alignment horizontal="left" vertical="top" wrapText="1"/>
    </xf>
    <xf numFmtId="0" fontId="12" fillId="3" borderId="44" xfId="0" applyFont="1" applyFill="1" applyBorder="1" applyAlignment="1">
      <alignment horizontal="center" vertical="top" wrapText="1"/>
    </xf>
    <xf numFmtId="0" fontId="11" fillId="3" borderId="43" xfId="0" applyFont="1" applyFill="1" applyBorder="1" applyAlignment="1">
      <alignment vertical="top" wrapText="1"/>
    </xf>
    <xf numFmtId="4" fontId="11" fillId="3" borderId="23" xfId="0" applyNumberFormat="1" applyFont="1" applyFill="1" applyBorder="1" applyAlignment="1">
      <alignment horizontal="left" vertical="top" wrapText="1"/>
    </xf>
    <xf numFmtId="4" fontId="11" fillId="3" borderId="4" xfId="0" applyNumberFormat="1" applyFont="1" applyFill="1" applyBorder="1" applyAlignment="1">
      <alignment horizontal="right" vertical="top" wrapText="1"/>
    </xf>
    <xf numFmtId="4" fontId="11" fillId="3" borderId="12" xfId="0" applyNumberFormat="1" applyFont="1" applyFill="1" applyBorder="1" applyAlignment="1">
      <alignment horizontal="right" vertical="top" wrapText="1"/>
    </xf>
    <xf numFmtId="4" fontId="12" fillId="4" borderId="35" xfId="0" applyNumberFormat="1" applyFont="1" applyFill="1" applyBorder="1" applyAlignment="1">
      <alignment horizontal="right" vertical="top" wrapText="1"/>
    </xf>
    <xf numFmtId="4" fontId="11" fillId="2" borderId="32" xfId="0" applyNumberFormat="1" applyFont="1" applyFill="1" applyBorder="1" applyAlignment="1">
      <alignment horizontal="right" vertical="top" wrapText="1"/>
    </xf>
    <xf numFmtId="4" fontId="11" fillId="3" borderId="32" xfId="0" applyNumberFormat="1" applyFont="1" applyFill="1" applyBorder="1" applyAlignment="1">
      <alignment horizontal="right" vertical="top" wrapText="1"/>
    </xf>
    <xf numFmtId="0" fontId="11" fillId="3" borderId="32" xfId="0" applyFont="1" applyFill="1" applyBorder="1" applyAlignment="1">
      <alignment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/>
    <xf numFmtId="0" fontId="11" fillId="0" borderId="0" xfId="0" applyFont="1" applyBorder="1" applyAlignment="1"/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right" vertical="top" wrapText="1"/>
    </xf>
    <xf numFmtId="0" fontId="14" fillId="3" borderId="46" xfId="0" applyFont="1" applyFill="1" applyBorder="1" applyAlignment="1">
      <alignment horizontal="right" vertical="top" wrapText="1"/>
    </xf>
    <xf numFmtId="0" fontId="11" fillId="3" borderId="34" xfId="0" applyFont="1" applyFill="1" applyBorder="1" applyAlignment="1">
      <alignment horizontal="right" vertical="top" wrapText="1"/>
    </xf>
    <xf numFmtId="0" fontId="1" fillId="0" borderId="48" xfId="0" applyFont="1" applyBorder="1" applyAlignment="1" applyProtection="1">
      <alignment vertical="center" wrapText="1"/>
      <protection locked="0"/>
    </xf>
    <xf numFmtId="0" fontId="11" fillId="3" borderId="0" xfId="0" applyFont="1" applyFill="1" applyBorder="1" applyAlignment="1">
      <alignment horizontal="right" vertical="top" wrapText="1"/>
    </xf>
    <xf numFmtId="0" fontId="11" fillId="2" borderId="51" xfId="0" applyFont="1" applyFill="1" applyBorder="1" applyAlignment="1">
      <alignment vertical="top" wrapText="1"/>
    </xf>
    <xf numFmtId="4" fontId="11" fillId="3" borderId="6" xfId="0" applyNumberFormat="1" applyFont="1" applyFill="1" applyBorder="1" applyAlignment="1">
      <alignment horizontal="right" vertical="top" wrapText="1"/>
    </xf>
    <xf numFmtId="0" fontId="11" fillId="2" borderId="32" xfId="0" applyFont="1" applyFill="1" applyBorder="1" applyAlignment="1">
      <alignment vertical="top" wrapText="1"/>
    </xf>
    <xf numFmtId="0" fontId="11" fillId="3" borderId="49" xfId="0" applyFont="1" applyFill="1" applyBorder="1" applyAlignment="1">
      <alignment vertical="top" wrapText="1"/>
    </xf>
    <xf numFmtId="0" fontId="14" fillId="3" borderId="30" xfId="0" applyFont="1" applyFill="1" applyBorder="1" applyAlignment="1">
      <alignment vertical="top" wrapText="1"/>
    </xf>
    <xf numFmtId="0" fontId="1" fillId="0" borderId="50" xfId="0" applyFont="1" applyBorder="1" applyAlignment="1" applyProtection="1">
      <alignment vertical="center" wrapText="1"/>
      <protection locked="0"/>
    </xf>
    <xf numFmtId="4" fontId="1" fillId="0" borderId="42" xfId="0" applyNumberFormat="1" applyFont="1" applyBorder="1" applyAlignment="1" applyProtection="1">
      <alignment vertical="top" wrapText="1"/>
      <protection locked="0"/>
    </xf>
    <xf numFmtId="4" fontId="1" fillId="0" borderId="8" xfId="0" applyNumberFormat="1" applyFont="1" applyBorder="1" applyAlignment="1" applyProtection="1">
      <alignment vertical="top" wrapText="1"/>
      <protection locked="0"/>
    </xf>
    <xf numFmtId="4" fontId="14" fillId="3" borderId="34" xfId="0" applyNumberFormat="1" applyFont="1" applyFill="1" applyBorder="1" applyAlignment="1">
      <alignment horizontal="right" vertical="top" wrapText="1"/>
    </xf>
    <xf numFmtId="4" fontId="11" fillId="3" borderId="52" xfId="0" applyNumberFormat="1" applyFont="1" applyFill="1" applyBorder="1" applyAlignment="1">
      <alignment horizontal="right" vertical="top" wrapText="1"/>
    </xf>
    <xf numFmtId="4" fontId="11" fillId="2" borderId="16" xfId="0" applyNumberFormat="1" applyFont="1" applyFill="1" applyBorder="1" applyAlignment="1">
      <alignment horizontal="right" vertical="top" wrapText="1"/>
    </xf>
    <xf numFmtId="0" fontId="12" fillId="2" borderId="45" xfId="0" applyFont="1" applyFill="1" applyBorder="1" applyAlignment="1">
      <alignment horizontal="right" vertical="top" wrapText="1"/>
    </xf>
    <xf numFmtId="0" fontId="11" fillId="3" borderId="16" xfId="0" applyFont="1" applyFill="1" applyBorder="1" applyAlignment="1">
      <alignment horizontal="right" vertical="top" wrapText="1"/>
    </xf>
    <xf numFmtId="0" fontId="11" fillId="3" borderId="34" xfId="0" applyFont="1" applyFill="1" applyBorder="1" applyAlignment="1">
      <alignment vertical="top" wrapText="1"/>
    </xf>
    <xf numFmtId="4" fontId="11" fillId="3" borderId="34" xfId="0" applyNumberFormat="1" applyFont="1" applyFill="1" applyBorder="1" applyAlignment="1">
      <alignment horizontal="right" vertical="top" wrapText="1"/>
    </xf>
    <xf numFmtId="4" fontId="11" fillId="2" borderId="34" xfId="0" applyNumberFormat="1" applyFont="1" applyFill="1" applyBorder="1" applyAlignment="1">
      <alignment horizontal="right" vertical="top" wrapText="1"/>
    </xf>
    <xf numFmtId="4" fontId="11" fillId="2" borderId="8" xfId="0" applyNumberFormat="1" applyFont="1" applyFill="1" applyBorder="1" applyAlignment="1">
      <alignment horizontal="right" vertical="top" wrapText="1"/>
    </xf>
    <xf numFmtId="4" fontId="11" fillId="2" borderId="33" xfId="0" applyNumberFormat="1" applyFont="1" applyFill="1" applyBorder="1" applyAlignment="1">
      <alignment horizontal="right" vertical="top" wrapText="1"/>
    </xf>
    <xf numFmtId="4" fontId="11" fillId="3" borderId="28" xfId="0" applyNumberFormat="1" applyFont="1" applyFill="1" applyBorder="1" applyAlignment="1">
      <alignment horizontal="right" vertical="top" wrapText="1"/>
    </xf>
    <xf numFmtId="4" fontId="11" fillId="3" borderId="11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Border="1" applyAlignment="1">
      <alignment vertical="top"/>
    </xf>
    <xf numFmtId="0" fontId="11" fillId="2" borderId="8" xfId="0" applyFont="1" applyFill="1" applyBorder="1" applyAlignment="1">
      <alignment horizontal="right" vertical="top" wrapText="1"/>
    </xf>
    <xf numFmtId="4" fontId="11" fillId="0" borderId="1" xfId="0" applyNumberFormat="1" applyFont="1" applyBorder="1" applyAlignment="1">
      <alignment vertical="top"/>
    </xf>
    <xf numFmtId="0" fontId="11" fillId="2" borderId="20" xfId="0" applyFont="1" applyFill="1" applyBorder="1" applyAlignment="1">
      <alignment vertical="top" wrapText="1"/>
    </xf>
    <xf numFmtId="0" fontId="11" fillId="2" borderId="28" xfId="0" applyFont="1" applyFill="1" applyBorder="1" applyAlignment="1">
      <alignment horizontal="right" vertical="top" wrapText="1"/>
    </xf>
    <xf numFmtId="0" fontId="11" fillId="3" borderId="8" xfId="0" applyFont="1" applyFill="1" applyBorder="1" applyAlignment="1">
      <alignment vertical="top" wrapText="1"/>
    </xf>
    <xf numFmtId="4" fontId="11" fillId="3" borderId="16" xfId="0" applyNumberFormat="1" applyFont="1" applyFill="1" applyBorder="1" applyAlignment="1">
      <alignment horizontal="right" vertical="top" wrapText="1"/>
    </xf>
    <xf numFmtId="4" fontId="11" fillId="3" borderId="45" xfId="0" applyNumberFormat="1" applyFont="1" applyFill="1" applyBorder="1" applyAlignment="1">
      <alignment horizontal="right" vertical="top" wrapText="1"/>
    </xf>
    <xf numFmtId="0" fontId="11" fillId="3" borderId="28" xfId="0" applyFont="1" applyFill="1" applyBorder="1" applyAlignment="1">
      <alignment vertical="top" wrapText="1"/>
    </xf>
    <xf numFmtId="4" fontId="12" fillId="4" borderId="41" xfId="0" applyNumberFormat="1" applyFont="1" applyFill="1" applyBorder="1" applyAlignment="1">
      <alignment horizontal="right" vertical="top" wrapText="1"/>
    </xf>
    <xf numFmtId="4" fontId="12" fillId="4" borderId="13" xfId="0" applyNumberFormat="1" applyFont="1" applyFill="1" applyBorder="1" applyAlignment="1">
      <alignment horizontal="right" vertical="top" wrapText="1"/>
    </xf>
    <xf numFmtId="0" fontId="12" fillId="4" borderId="12" xfId="0" applyFont="1" applyFill="1" applyBorder="1" applyAlignment="1">
      <alignment vertical="top" wrapText="1"/>
    </xf>
    <xf numFmtId="0" fontId="12" fillId="4" borderId="13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4" fontId="11" fillId="3" borderId="20" xfId="0" applyNumberFormat="1" applyFont="1" applyFill="1" applyBorder="1" applyAlignment="1">
      <alignment horizontal="right" vertical="top" wrapText="1"/>
    </xf>
    <xf numFmtId="0" fontId="8" fillId="3" borderId="8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wrapText="1"/>
    </xf>
    <xf numFmtId="0" fontId="14" fillId="3" borderId="1" xfId="0" applyFont="1" applyFill="1" applyBorder="1" applyAlignment="1">
      <alignment vertical="top" wrapText="1"/>
    </xf>
    <xf numFmtId="0" fontId="12" fillId="4" borderId="11" xfId="0" applyFont="1" applyFill="1" applyBorder="1" applyAlignment="1">
      <alignment horizontal="right" vertical="top" wrapText="1"/>
    </xf>
    <xf numFmtId="0" fontId="12" fillId="4" borderId="1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4" fillId="3" borderId="20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0" fontId="1" fillId="0" borderId="3" xfId="0" applyFont="1" applyBorder="1" applyAlignment="1" applyProtection="1">
      <alignment vertical="center" wrapText="1"/>
      <protection locked="0"/>
    </xf>
    <xf numFmtId="4" fontId="11" fillId="3" borderId="46" xfId="0" applyNumberFormat="1" applyFont="1" applyFill="1" applyBorder="1" applyAlignment="1">
      <alignment horizontal="right" vertical="top" wrapText="1"/>
    </xf>
    <xf numFmtId="0" fontId="11" fillId="3" borderId="31" xfId="0" applyFont="1" applyFill="1" applyBorder="1" applyAlignment="1">
      <alignment horizontal="right" vertical="top" wrapText="1"/>
    </xf>
    <xf numFmtId="0" fontId="11" fillId="2" borderId="21" xfId="0" applyFont="1" applyFill="1" applyBorder="1" applyAlignment="1">
      <alignment vertical="top" wrapText="1"/>
    </xf>
    <xf numFmtId="4" fontId="11" fillId="3" borderId="22" xfId="0" applyNumberFormat="1" applyFont="1" applyFill="1" applyBorder="1" applyAlignment="1">
      <alignment horizontal="right" vertical="top" wrapText="1"/>
    </xf>
    <xf numFmtId="4" fontId="11" fillId="3" borderId="31" xfId="0" applyNumberFormat="1" applyFont="1" applyFill="1" applyBorder="1" applyAlignment="1">
      <alignment horizontal="right" vertical="top" wrapText="1"/>
    </xf>
    <xf numFmtId="0" fontId="11" fillId="3" borderId="15" xfId="0" applyFont="1" applyFill="1" applyBorder="1" applyAlignment="1">
      <alignment horizontal="right" vertical="top" wrapText="1"/>
    </xf>
    <xf numFmtId="0" fontId="12" fillId="5" borderId="0" xfId="0" applyFont="1" applyFill="1" applyBorder="1" applyAlignment="1">
      <alignment horizontal="right" vertical="top" wrapText="1"/>
    </xf>
    <xf numFmtId="4" fontId="12" fillId="5" borderId="53" xfId="0" applyNumberFormat="1" applyFont="1" applyFill="1" applyBorder="1" applyAlignment="1">
      <alignment horizontal="right" vertical="top" wrapText="1"/>
    </xf>
    <xf numFmtId="0" fontId="12" fillId="5" borderId="14" xfId="0" applyFont="1" applyFill="1" applyBorder="1" applyAlignment="1">
      <alignment vertical="top" wrapText="1"/>
    </xf>
    <xf numFmtId="4" fontId="12" fillId="5" borderId="14" xfId="0" applyNumberFormat="1" applyFont="1" applyFill="1" applyBorder="1" applyAlignment="1">
      <alignment horizontal="right" vertical="top" wrapText="1"/>
    </xf>
    <xf numFmtId="4" fontId="12" fillId="5" borderId="12" xfId="0" applyNumberFormat="1" applyFont="1" applyFill="1" applyBorder="1" applyAlignment="1">
      <alignment horizontal="right" vertical="top" wrapText="1"/>
    </xf>
    <xf numFmtId="4" fontId="11" fillId="3" borderId="53" xfId="0" applyNumberFormat="1" applyFont="1" applyFill="1" applyBorder="1" applyAlignment="1">
      <alignment horizontal="right" vertical="top" wrapText="1"/>
    </xf>
    <xf numFmtId="0" fontId="12" fillId="5" borderId="54" xfId="0" applyFont="1" applyFill="1" applyBorder="1" applyAlignment="1">
      <alignment horizontal="right" vertical="top" wrapText="1"/>
    </xf>
    <xf numFmtId="0" fontId="12" fillId="5" borderId="29" xfId="0" applyFont="1" applyFill="1" applyBorder="1" applyAlignment="1">
      <alignment vertical="top" wrapText="1"/>
    </xf>
    <xf numFmtId="0" fontId="12" fillId="5" borderId="4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top" wrapText="1"/>
    </xf>
    <xf numFmtId="4" fontId="11" fillId="3" borderId="15" xfId="0" applyNumberFormat="1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32" xfId="0" applyFont="1" applyFill="1" applyBorder="1" applyAlignment="1">
      <alignment horizontal="left" vertical="center" wrapText="1"/>
    </xf>
    <xf numFmtId="4" fontId="11" fillId="3" borderId="21" xfId="0" applyNumberFormat="1" applyFont="1" applyFill="1" applyBorder="1" applyAlignment="1">
      <alignment horizontal="right" vertical="top" wrapText="1"/>
    </xf>
    <xf numFmtId="4" fontId="11" fillId="3" borderId="3" xfId="0" applyNumberFormat="1" applyFont="1" applyFill="1" applyBorder="1" applyAlignment="1">
      <alignment horizontal="right" vertical="top" wrapText="1"/>
    </xf>
    <xf numFmtId="0" fontId="11" fillId="3" borderId="45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center" wrapText="1"/>
    </xf>
    <xf numFmtId="4" fontId="14" fillId="3" borderId="17" xfId="0" applyNumberFormat="1" applyFont="1" applyFill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right" vertical="top" wrapText="1"/>
    </xf>
    <xf numFmtId="4" fontId="8" fillId="3" borderId="6" xfId="0" applyNumberFormat="1" applyFont="1" applyFill="1" applyBorder="1" applyAlignment="1">
      <alignment horizontal="right" vertical="top" wrapText="1"/>
    </xf>
    <xf numFmtId="4" fontId="8" fillId="3" borderId="17" xfId="0" applyNumberFormat="1" applyFont="1" applyFill="1" applyBorder="1" applyAlignment="1">
      <alignment horizontal="right" vertical="top" wrapText="1"/>
    </xf>
    <xf numFmtId="4" fontId="8" fillId="3" borderId="32" xfId="0" applyNumberFormat="1" applyFont="1" applyFill="1" applyBorder="1" applyAlignment="1">
      <alignment horizontal="right" vertical="top" wrapText="1"/>
    </xf>
    <xf numFmtId="0" fontId="11" fillId="3" borderId="6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horizontal="left" vertical="center" wrapText="1"/>
    </xf>
    <xf numFmtId="4" fontId="11" fillId="3" borderId="34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4" fontId="11" fillId="3" borderId="6" xfId="0" applyNumberFormat="1" applyFont="1" applyFill="1" applyBorder="1" applyAlignment="1">
      <alignment vertical="center" wrapText="1"/>
    </xf>
    <xf numFmtId="4" fontId="11" fillId="3" borderId="16" xfId="0" applyNumberFormat="1" applyFont="1" applyFill="1" applyBorder="1" applyAlignment="1">
      <alignment horizontal="right" vertical="center" wrapText="1"/>
    </xf>
    <xf numFmtId="4" fontId="11" fillId="3" borderId="42" xfId="0" applyNumberFormat="1" applyFont="1" applyFill="1" applyBorder="1" applyAlignment="1">
      <alignment horizontal="right" vertical="center" wrapText="1"/>
    </xf>
    <xf numFmtId="4" fontId="11" fillId="3" borderId="22" xfId="0" applyNumberFormat="1" applyFont="1" applyFill="1" applyBorder="1" applyAlignment="1">
      <alignment horizontal="right" vertical="center" wrapText="1"/>
    </xf>
    <xf numFmtId="4" fontId="11" fillId="3" borderId="32" xfId="0" applyNumberFormat="1" applyFont="1" applyFill="1" applyBorder="1" applyAlignment="1">
      <alignment horizontal="right" vertical="center" wrapText="1"/>
    </xf>
    <xf numFmtId="0" fontId="0" fillId="0" borderId="13" xfId="0" applyBorder="1"/>
    <xf numFmtId="4" fontId="11" fillId="3" borderId="51" xfId="0" applyNumberFormat="1" applyFont="1" applyFill="1" applyBorder="1" applyAlignment="1">
      <alignment horizontal="right" vertical="center" wrapText="1"/>
    </xf>
    <xf numFmtId="0" fontId="11" fillId="3" borderId="35" xfId="0" applyFont="1" applyFill="1" applyBorder="1" applyAlignment="1">
      <alignment vertical="top" wrapText="1"/>
    </xf>
    <xf numFmtId="4" fontId="11" fillId="3" borderId="55" xfId="0" applyNumberFormat="1" applyFont="1" applyFill="1" applyBorder="1" applyAlignment="1">
      <alignment horizontal="right" vertical="top" wrapText="1"/>
    </xf>
    <xf numFmtId="4" fontId="11" fillId="3" borderId="30" xfId="0" applyNumberFormat="1" applyFont="1" applyFill="1" applyBorder="1" applyAlignment="1">
      <alignment horizontal="right" vertical="top" wrapText="1"/>
    </xf>
    <xf numFmtId="0" fontId="12" fillId="3" borderId="33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right" vertical="top" wrapText="1"/>
    </xf>
    <xf numFmtId="0" fontId="11" fillId="3" borderId="48" xfId="0" applyFont="1" applyFill="1" applyBorder="1" applyAlignment="1">
      <alignment vertical="top" wrapText="1"/>
    </xf>
    <xf numFmtId="4" fontId="12" fillId="8" borderId="4" xfId="0" applyNumberFormat="1" applyFont="1" applyFill="1" applyBorder="1" applyAlignment="1"/>
    <xf numFmtId="0" fontId="12" fillId="8" borderId="28" xfId="0" applyFont="1" applyFill="1" applyBorder="1" applyAlignment="1"/>
    <xf numFmtId="4" fontId="12" fillId="8" borderId="5" xfId="0" applyNumberFormat="1" applyFont="1" applyFill="1" applyBorder="1" applyAlignment="1"/>
    <xf numFmtId="0" fontId="12" fillId="8" borderId="32" xfId="0" applyFont="1" applyFill="1" applyBorder="1" applyAlignment="1"/>
    <xf numFmtId="0" fontId="12" fillId="8" borderId="33" xfId="0" applyFont="1" applyFill="1" applyBorder="1" applyAlignment="1"/>
    <xf numFmtId="4" fontId="12" fillId="8" borderId="12" xfId="0" applyNumberFormat="1" applyFont="1" applyFill="1" applyBorder="1" applyAlignment="1"/>
    <xf numFmtId="49" fontId="6" fillId="3" borderId="4" xfId="0" applyNumberFormat="1" applyFont="1" applyFill="1" applyBorder="1" applyAlignment="1">
      <alignment horizontal="center" wrapText="1" shrinkToFit="1"/>
    </xf>
    <xf numFmtId="0" fontId="12" fillId="8" borderId="43" xfId="0" applyFont="1" applyFill="1" applyBorder="1" applyAlignment="1">
      <alignment wrapText="1"/>
    </xf>
    <xf numFmtId="0" fontId="9" fillId="4" borderId="4" xfId="0" applyFont="1" applyFill="1" applyBorder="1" applyAlignment="1">
      <alignment horizontal="left" vertical="center" wrapText="1"/>
    </xf>
    <xf numFmtId="4" fontId="14" fillId="3" borderId="32" xfId="0" applyNumberFormat="1" applyFont="1" applyFill="1" applyBorder="1" applyAlignment="1"/>
    <xf numFmtId="4" fontId="14" fillId="3" borderId="31" xfId="0" applyNumberFormat="1" applyFont="1" applyFill="1" applyBorder="1" applyAlignment="1"/>
    <xf numFmtId="0" fontId="12" fillId="8" borderId="0" xfId="0" applyFont="1" applyFill="1" applyBorder="1" applyAlignment="1"/>
    <xf numFmtId="4" fontId="12" fillId="0" borderId="23" xfId="0" applyNumberFormat="1" applyFont="1" applyBorder="1" applyAlignment="1"/>
    <xf numFmtId="0" fontId="12" fillId="8" borderId="58" xfId="0" applyFont="1" applyFill="1" applyBorder="1" applyAlignment="1"/>
    <xf numFmtId="0" fontId="12" fillId="8" borderId="44" xfId="0" applyFont="1" applyFill="1" applyBorder="1" applyAlignment="1"/>
    <xf numFmtId="0" fontId="12" fillId="8" borderId="57" xfId="0" applyFont="1" applyFill="1" applyBorder="1" applyAlignment="1"/>
    <xf numFmtId="0" fontId="12" fillId="8" borderId="56" xfId="0" applyFont="1" applyFill="1" applyBorder="1" applyAlignment="1"/>
    <xf numFmtId="0" fontId="12" fillId="8" borderId="12" xfId="0" applyFont="1" applyFill="1" applyBorder="1" applyAlignment="1"/>
    <xf numFmtId="0" fontId="7" fillId="8" borderId="4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/>
    <xf numFmtId="4" fontId="12" fillId="8" borderId="22" xfId="0" applyNumberFormat="1" applyFont="1" applyFill="1" applyBorder="1" applyAlignment="1"/>
    <xf numFmtId="4" fontId="12" fillId="8" borderId="15" xfId="0" applyNumberFormat="1" applyFont="1" applyFill="1" applyBorder="1" applyAlignment="1"/>
    <xf numFmtId="4" fontId="12" fillId="4" borderId="4" xfId="0" applyNumberFormat="1" applyFont="1" applyFill="1" applyBorder="1" applyAlignment="1"/>
    <xf numFmtId="0" fontId="12" fillId="3" borderId="56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/>
    <xf numFmtId="0" fontId="12" fillId="8" borderId="59" xfId="0" applyFont="1" applyFill="1" applyBorder="1" applyAlignment="1"/>
    <xf numFmtId="0" fontId="12" fillId="8" borderId="17" xfId="0" applyFont="1" applyFill="1" applyBorder="1" applyAlignment="1"/>
    <xf numFmtId="0" fontId="12" fillId="3" borderId="4" xfId="0" applyFont="1" applyFill="1" applyBorder="1" applyAlignment="1"/>
    <xf numFmtId="0" fontId="12" fillId="3" borderId="29" xfId="0" applyFont="1" applyFill="1" applyBorder="1" applyAlignment="1"/>
    <xf numFmtId="0" fontId="12" fillId="3" borderId="37" xfId="0" applyFont="1" applyFill="1" applyBorder="1" applyAlignment="1"/>
    <xf numFmtId="0" fontId="12" fillId="3" borderId="43" xfId="0" applyFont="1" applyFill="1" applyBorder="1" applyAlignment="1"/>
    <xf numFmtId="0" fontId="12" fillId="3" borderId="11" xfId="0" applyFont="1" applyFill="1" applyBorder="1" applyAlignment="1"/>
    <xf numFmtId="0" fontId="10" fillId="3" borderId="0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left" vertical="center" wrapText="1"/>
    </xf>
    <xf numFmtId="4" fontId="14" fillId="3" borderId="22" xfId="0" applyNumberFormat="1" applyFont="1" applyFill="1" applyBorder="1" applyAlignment="1"/>
    <xf numFmtId="4" fontId="12" fillId="4" borderId="12" xfId="0" applyNumberFormat="1" applyFont="1" applyFill="1" applyBorder="1" applyAlignment="1"/>
    <xf numFmtId="4" fontId="14" fillId="3" borderId="6" xfId="0" applyNumberFormat="1" applyFont="1" applyFill="1" applyBorder="1" applyAlignment="1"/>
    <xf numFmtId="4" fontId="14" fillId="3" borderId="20" xfId="0" applyNumberFormat="1" applyFont="1" applyFill="1" applyBorder="1" applyAlignment="1"/>
    <xf numFmtId="0" fontId="12" fillId="3" borderId="4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right" vertical="top" wrapText="1"/>
    </xf>
    <xf numFmtId="0" fontId="11" fillId="3" borderId="13" xfId="0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center" vertical="top" textRotation="90" wrapText="1"/>
    </xf>
    <xf numFmtId="0" fontId="12" fillId="0" borderId="0" xfId="0" applyFont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4" fontId="12" fillId="0" borderId="0" xfId="0" applyNumberFormat="1" applyFont="1"/>
    <xf numFmtId="0" fontId="12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4" fontId="12" fillId="3" borderId="6" xfId="0" applyNumberFormat="1" applyFont="1" applyFill="1" applyBorder="1" applyAlignment="1">
      <alignment horizontal="right" vertical="top" wrapText="1"/>
    </xf>
    <xf numFmtId="4" fontId="1" fillId="3" borderId="8" xfId="0" applyNumberFormat="1" applyFont="1" applyFill="1" applyBorder="1" applyAlignment="1" applyProtection="1">
      <alignment vertical="top" wrapText="1"/>
      <protection locked="0"/>
    </xf>
    <xf numFmtId="4" fontId="1" fillId="3" borderId="27" xfId="0" applyNumberFormat="1" applyFont="1" applyFill="1" applyBorder="1" applyAlignment="1" applyProtection="1">
      <alignment vertical="top" wrapText="1"/>
      <protection locked="0"/>
    </xf>
    <xf numFmtId="4" fontId="1" fillId="3" borderId="4" xfId="0" applyNumberFormat="1" applyFont="1" applyFill="1" applyBorder="1" applyAlignment="1" applyProtection="1">
      <alignment vertical="top" wrapText="1"/>
      <protection locked="0"/>
    </xf>
    <xf numFmtId="4" fontId="1" fillId="3" borderId="5" xfId="0" applyNumberFormat="1" applyFont="1" applyFill="1" applyBorder="1" applyAlignment="1" applyProtection="1">
      <alignment vertical="top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6" borderId="60" xfId="0" applyFont="1" applyFill="1" applyBorder="1" applyAlignment="1">
      <alignment horizontal="center" vertical="center" wrapText="1"/>
    </xf>
    <xf numFmtId="49" fontId="13" fillId="6" borderId="18" xfId="0" applyNumberFormat="1" applyFont="1" applyFill="1" applyBorder="1" applyAlignment="1">
      <alignment horizontal="center" wrapText="1" shrinkToFit="1"/>
    </xf>
    <xf numFmtId="49" fontId="13" fillId="3" borderId="12" xfId="0" applyNumberFormat="1" applyFont="1" applyFill="1" applyBorder="1" applyAlignment="1">
      <alignment horizontal="center" wrapText="1" shrinkToFit="1"/>
    </xf>
    <xf numFmtId="49" fontId="13" fillId="6" borderId="18" xfId="0" applyNumberFormat="1" applyFont="1" applyFill="1" applyBorder="1" applyAlignment="1">
      <alignment horizontal="center" textRotation="90" wrapText="1" shrinkToFit="1"/>
    </xf>
    <xf numFmtId="49" fontId="13" fillId="3" borderId="12" xfId="0" applyNumberFormat="1" applyFont="1" applyFill="1" applyBorder="1" applyAlignment="1">
      <alignment horizontal="center" textRotation="90" wrapText="1" shrinkToFit="1"/>
    </xf>
    <xf numFmtId="49" fontId="12" fillId="6" borderId="18" xfId="0" applyNumberFormat="1" applyFont="1" applyFill="1" applyBorder="1" applyAlignment="1">
      <alignment horizontal="center" textRotation="255" shrinkToFit="1"/>
    </xf>
    <xf numFmtId="49" fontId="12" fillId="3" borderId="12" xfId="0" applyNumberFormat="1" applyFont="1" applyFill="1" applyBorder="1" applyAlignment="1">
      <alignment horizontal="center" textRotation="255" shrinkToFit="1"/>
    </xf>
    <xf numFmtId="49" fontId="12" fillId="6" borderId="60" xfId="0" applyNumberFormat="1" applyFont="1" applyFill="1" applyBorder="1" applyAlignment="1">
      <alignment horizontal="center" textRotation="255" shrinkToFit="1"/>
    </xf>
    <xf numFmtId="0" fontId="12" fillId="6" borderId="60" xfId="0" applyFont="1" applyFill="1" applyBorder="1" applyAlignment="1">
      <alignment horizontal="center" vertical="top" wrapText="1"/>
    </xf>
    <xf numFmtId="0" fontId="11" fillId="3" borderId="46" xfId="0" applyFont="1" applyFill="1" applyBorder="1" applyAlignment="1">
      <alignment horizontal="right" vertical="top" wrapText="1"/>
    </xf>
    <xf numFmtId="0" fontId="11" fillId="3" borderId="61" xfId="0" applyFont="1" applyFill="1" applyBorder="1" applyAlignment="1">
      <alignment horizontal="right" vertical="top" wrapText="1"/>
    </xf>
    <xf numFmtId="4" fontId="16" fillId="3" borderId="9" xfId="0" applyNumberFormat="1" applyFont="1" applyFill="1" applyBorder="1" applyAlignment="1">
      <alignment horizontal="right" vertical="top" wrapText="1"/>
    </xf>
    <xf numFmtId="4" fontId="16" fillId="3" borderId="8" xfId="0" applyNumberFormat="1" applyFont="1" applyFill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textRotation="90" wrapText="1" shrinkToFit="1"/>
    </xf>
    <xf numFmtId="4" fontId="8" fillId="3" borderId="8" xfId="0" applyNumberFormat="1" applyFont="1" applyFill="1" applyBorder="1" applyAlignment="1">
      <alignment horizontal="right" vertical="top" wrapText="1"/>
    </xf>
    <xf numFmtId="4" fontId="8" fillId="3" borderId="24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4" fontId="11" fillId="3" borderId="19" xfId="0" applyNumberFormat="1" applyFont="1" applyFill="1" applyBorder="1" applyAlignment="1">
      <alignment horizontal="right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4" fontId="12" fillId="3" borderId="27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top" wrapText="1"/>
    </xf>
    <xf numFmtId="0" fontId="14" fillId="3" borderId="2" xfId="0" applyFont="1" applyFill="1" applyBorder="1" applyAlignment="1">
      <alignment vertical="top" wrapText="1"/>
    </xf>
    <xf numFmtId="4" fontId="8" fillId="3" borderId="28" xfId="0" applyNumberFormat="1" applyFont="1" applyFill="1" applyBorder="1" applyAlignment="1">
      <alignment horizontal="right" vertical="top" wrapText="1"/>
    </xf>
    <xf numFmtId="0" fontId="11" fillId="3" borderId="12" xfId="0" applyFont="1" applyFill="1" applyBorder="1" applyAlignment="1">
      <alignment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 applyProtection="1">
      <alignment vertical="top" wrapText="1"/>
      <protection locked="0"/>
    </xf>
    <xf numFmtId="0" fontId="14" fillId="3" borderId="1" xfId="0" applyFont="1" applyFill="1" applyBorder="1" applyAlignment="1">
      <alignment horizontal="right" vertical="top" wrapText="1"/>
    </xf>
    <xf numFmtId="0" fontId="14" fillId="3" borderId="32" xfId="0" applyFont="1" applyFill="1" applyBorder="1" applyAlignment="1">
      <alignment horizontal="right" vertical="top" wrapText="1"/>
    </xf>
    <xf numFmtId="0" fontId="1" fillId="0" borderId="8" xfId="0" applyFont="1" applyBorder="1" applyAlignment="1" applyProtection="1">
      <alignment vertical="top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right" vertical="top" wrapText="1"/>
    </xf>
    <xf numFmtId="4" fontId="11" fillId="3" borderId="25" xfId="0" applyNumberFormat="1" applyFont="1" applyFill="1" applyBorder="1" applyAlignment="1">
      <alignment horizontal="right" vertical="top" wrapText="1"/>
    </xf>
    <xf numFmtId="4" fontId="11" fillId="0" borderId="6" xfId="0" applyNumberFormat="1" applyFont="1" applyFill="1" applyBorder="1" applyAlignment="1">
      <alignment horizontal="right" vertical="top" wrapText="1"/>
    </xf>
    <xf numFmtId="4" fontId="11" fillId="0" borderId="17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Fill="1" applyBorder="1" applyAlignment="1">
      <alignment horizontal="right" vertical="top" wrapText="1"/>
    </xf>
    <xf numFmtId="4" fontId="11" fillId="0" borderId="2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4" fontId="11" fillId="0" borderId="32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3" fillId="0" borderId="12" xfId="0" applyNumberFormat="1" applyFont="1" applyBorder="1" applyAlignment="1">
      <alignment horizontal="justify" textRotation="90" wrapText="1" shrinkToFit="1"/>
    </xf>
    <xf numFmtId="49" fontId="13" fillId="0" borderId="11" xfId="0" applyNumberFormat="1" applyFont="1" applyBorder="1" applyAlignment="1">
      <alignment horizontal="justify" textRotation="90" shrinkToFit="1"/>
    </xf>
    <xf numFmtId="49" fontId="13" fillId="0" borderId="3" xfId="0" applyNumberFormat="1" applyFont="1" applyBorder="1" applyAlignment="1">
      <alignment horizontal="justify" textRotation="90" shrinkToFit="1"/>
    </xf>
    <xf numFmtId="49" fontId="13" fillId="0" borderId="12" xfId="0" applyNumberFormat="1" applyFont="1" applyBorder="1" applyAlignment="1">
      <alignment horizontal="center" textRotation="90" wrapText="1" shrinkToFit="1"/>
    </xf>
    <xf numFmtId="49" fontId="13" fillId="0" borderId="11" xfId="0" applyNumberFormat="1" applyFont="1" applyBorder="1" applyAlignment="1">
      <alignment horizontal="center" textRotation="90" wrapText="1" shrinkToFit="1"/>
    </xf>
    <xf numFmtId="49" fontId="13" fillId="0" borderId="3" xfId="0" applyNumberFormat="1" applyFont="1" applyBorder="1" applyAlignment="1">
      <alignment horizontal="center" textRotation="90" wrapText="1" shrinkToFit="1"/>
    </xf>
    <xf numFmtId="0" fontId="12" fillId="0" borderId="12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3" xfId="0" applyFont="1" applyBorder="1" applyAlignment="1">
      <alignment horizontal="center" textRotation="90" wrapText="1"/>
    </xf>
    <xf numFmtId="0" fontId="12" fillId="7" borderId="15" xfId="0" applyFont="1" applyFill="1" applyBorder="1" applyAlignment="1">
      <alignment horizontal="center" vertical="top" wrapText="1"/>
    </xf>
    <xf numFmtId="0" fontId="12" fillId="7" borderId="38" xfId="0" applyFont="1" applyFill="1" applyBorder="1" applyAlignment="1">
      <alignment horizontal="center" vertical="top" wrapText="1"/>
    </xf>
    <xf numFmtId="0" fontId="12" fillId="7" borderId="5" xfId="0" applyFont="1" applyFill="1" applyBorder="1" applyAlignment="1">
      <alignment horizontal="center" vertical="top" wrapText="1"/>
    </xf>
    <xf numFmtId="0" fontId="12" fillId="0" borderId="23" xfId="0" applyFont="1" applyBorder="1" applyAlignment="1">
      <alignment horizont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textRotation="90" shrinkToFit="1"/>
    </xf>
    <xf numFmtId="49" fontId="12" fillId="0" borderId="11" xfId="0" applyNumberFormat="1" applyFont="1" applyBorder="1" applyAlignment="1">
      <alignment horizontal="center" textRotation="90" shrinkToFi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top" wrapText="1"/>
    </xf>
    <xf numFmtId="0" fontId="12" fillId="6" borderId="38" xfId="0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textRotation="90" shrinkToFi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/>
    <xf numFmtId="0" fontId="0" fillId="0" borderId="27" xfId="0" applyBorder="1"/>
    <xf numFmtId="0" fontId="12" fillId="5" borderId="15" xfId="0" applyFont="1" applyFill="1" applyBorder="1" applyAlignment="1">
      <alignment horizontal="center" vertical="top" wrapText="1"/>
    </xf>
    <xf numFmtId="0" fontId="12" fillId="5" borderId="38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3" borderId="23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justify" wrapText="1" shrinkToFit="1"/>
    </xf>
    <xf numFmtId="49" fontId="11" fillId="0" borderId="11" xfId="0" applyNumberFormat="1" applyFont="1" applyBorder="1" applyAlignment="1">
      <alignment horizontal="justify" shrinkToFit="1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4" borderId="44" xfId="0" applyFont="1" applyFill="1" applyBorder="1" applyAlignment="1">
      <alignment horizontal="center" wrapText="1"/>
    </xf>
    <xf numFmtId="0" fontId="12" fillId="4" borderId="44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 vertical="top" wrapText="1"/>
    </xf>
    <xf numFmtId="0" fontId="12" fillId="5" borderId="23" xfId="0" applyFont="1" applyFill="1" applyBorder="1" applyAlignment="1">
      <alignment horizontal="center" vertical="top" wrapText="1"/>
    </xf>
    <xf numFmtId="0" fontId="12" fillId="5" borderId="1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11</xdr:col>
      <xdr:colOff>962026</xdr:colOff>
      <xdr:row>5</xdr:row>
      <xdr:rowOff>142874</xdr:rowOff>
    </xdr:to>
    <xdr:grpSp>
      <xdr:nvGrpSpPr>
        <xdr:cNvPr id="2075" name="Canvas 3"/>
        <xdr:cNvGrpSpPr>
          <a:grpSpLocks/>
        </xdr:cNvGrpSpPr>
      </xdr:nvGrpSpPr>
      <xdr:grpSpPr bwMode="auto">
        <a:xfrm>
          <a:off x="0" y="19049"/>
          <a:ext cx="9134476" cy="1219200"/>
          <a:chOff x="0" y="0"/>
          <a:chExt cx="7644765" cy="1078230"/>
        </a:xfrm>
      </xdr:grpSpPr>
      <xdr:sp macro="" textlink="">
        <xdr:nvSpPr>
          <xdr:cNvPr id="2076" name="AutoShape 28"/>
          <xdr:cNvSpPr>
            <a:spLocks noChangeAspect="1" noChangeArrowheads="1"/>
          </xdr:cNvSpPr>
        </xdr:nvSpPr>
        <xdr:spPr bwMode="auto">
          <a:xfrm>
            <a:off x="0" y="0"/>
            <a:ext cx="7644765" cy="1078230"/>
          </a:xfrm>
          <a:prstGeom prst="rect">
            <a:avLst/>
          </a:prstGeom>
          <a:noFill/>
        </xdr:spPr>
      </xdr:sp>
      <xdr:sp macro="" textlink="">
        <xdr:nvSpPr>
          <xdr:cNvPr id="2077" name="Rectangle 4"/>
          <xdr:cNvSpPr>
            <a:spLocks noChangeArrowheads="1"/>
          </xdr:cNvSpPr>
        </xdr:nvSpPr>
        <xdr:spPr bwMode="auto">
          <a:xfrm>
            <a:off x="91572" y="549697"/>
            <a:ext cx="3141980" cy="340830"/>
          </a:xfrm>
          <a:prstGeom prst="rect">
            <a:avLst/>
          </a:prstGeom>
          <a:solidFill>
            <a:srgbClr val="45507D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sr-Cyrl-RS" sz="300" b="0" i="0" u="none" strike="noStrike" baseline="0">
              <a:solidFill>
                <a:srgbClr val="FFFFFF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sr-Cyrl-RS" sz="900" b="0" i="0" u="none" strike="noStrike" baseline="0">
                <a:solidFill>
                  <a:srgbClr val="FFFFFF"/>
                </a:solidFill>
                <a:latin typeface="Calibri Cyr"/>
              </a:rPr>
              <a:t>Моше Пијаде 1, 19210 Бор+381 30 424546</a:t>
            </a:r>
            <a:endParaRPr lang="sr-Cyrl-RS" sz="900" b="0" i="0" u="none" strike="noStrike" baseline="0">
              <a:solidFill>
                <a:srgbClr val="FFFFFF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sr-Cyrl-R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sr-Cyrl-R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078" name="Rectangle 5"/>
          <xdr:cNvSpPr>
            <a:spLocks noChangeArrowheads="1"/>
          </xdr:cNvSpPr>
        </xdr:nvSpPr>
        <xdr:spPr bwMode="auto">
          <a:xfrm>
            <a:off x="4431030" y="575310"/>
            <a:ext cx="3145155" cy="300355"/>
          </a:xfrm>
          <a:prstGeom prst="rect">
            <a:avLst/>
          </a:prstGeom>
          <a:solidFill>
            <a:srgbClr val="999999"/>
          </a:solidFill>
          <a:ln w="9525">
            <a:noFill/>
            <a:miter lim="800000"/>
            <a:headEnd/>
            <a:tailEnd/>
          </a:ln>
        </xdr:spPr>
      </xdr:sp>
      <xdr:pic>
        <xdr:nvPicPr>
          <xdr:cNvPr id="2079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250565" y="0"/>
            <a:ext cx="1069340" cy="910590"/>
          </a:xfrm>
          <a:prstGeom prst="rect">
            <a:avLst/>
          </a:prstGeom>
          <a:noFill/>
        </xdr:spPr>
      </xdr:pic>
      <xdr:pic>
        <xdr:nvPicPr>
          <xdr:cNvPr id="2080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292475" y="34290"/>
            <a:ext cx="993140" cy="588645"/>
          </a:xfrm>
          <a:prstGeom prst="rect">
            <a:avLst/>
          </a:prstGeom>
          <a:noFill/>
        </xdr:spPr>
      </xdr:pic>
      <xdr:pic>
        <xdr:nvPicPr>
          <xdr:cNvPr id="2081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257675" y="45085"/>
            <a:ext cx="18415" cy="570865"/>
          </a:xfrm>
          <a:prstGeom prst="rect">
            <a:avLst/>
          </a:prstGeom>
          <a:noFill/>
        </xdr:spPr>
      </xdr:pic>
      <xdr:pic>
        <xdr:nvPicPr>
          <xdr:cNvPr id="2082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3579495" y="45085"/>
            <a:ext cx="696595" cy="570865"/>
          </a:xfrm>
          <a:prstGeom prst="rect">
            <a:avLst/>
          </a:prstGeom>
          <a:noFill/>
        </xdr:spPr>
      </xdr:pic>
      <xdr:sp macro="" textlink="">
        <xdr:nvSpPr>
          <xdr:cNvPr id="2083" name="Freeform 10"/>
          <xdr:cNvSpPr>
            <a:spLocks/>
          </xdr:cNvSpPr>
        </xdr:nvSpPr>
        <xdr:spPr bwMode="auto">
          <a:xfrm>
            <a:off x="3514090" y="610235"/>
            <a:ext cx="706755" cy="189230"/>
          </a:xfrm>
          <a:custGeom>
            <a:avLst/>
            <a:gdLst>
              <a:gd name="T0" fmla="*/ 697204 w 222"/>
              <a:gd name="T1" fmla="*/ 129307 h 60"/>
              <a:gd name="T2" fmla="*/ 649451 w 222"/>
              <a:gd name="T3" fmla="*/ 113538 h 60"/>
              <a:gd name="T4" fmla="*/ 331092 w 222"/>
              <a:gd name="T5" fmla="*/ 59923 h 60"/>
              <a:gd name="T6" fmla="*/ 152812 w 222"/>
              <a:gd name="T7" fmla="*/ 0 h 60"/>
              <a:gd name="T8" fmla="*/ 0 w 222"/>
              <a:gd name="T9" fmla="*/ 0 h 60"/>
              <a:gd name="T10" fmla="*/ 181464 w 222"/>
              <a:gd name="T11" fmla="*/ 69384 h 60"/>
              <a:gd name="T12" fmla="*/ 334276 w 222"/>
              <a:gd name="T13" fmla="*/ 113538 h 60"/>
              <a:gd name="T14" fmla="*/ 534842 w 222"/>
              <a:gd name="T15" fmla="*/ 163999 h 60"/>
              <a:gd name="T16" fmla="*/ 538025 w 222"/>
              <a:gd name="T17" fmla="*/ 189230 h 60"/>
              <a:gd name="T18" fmla="*/ 620798 w 222"/>
              <a:gd name="T19" fmla="*/ 179769 h 60"/>
              <a:gd name="T20" fmla="*/ 522107 w 222"/>
              <a:gd name="T21" fmla="*/ 135615 h 60"/>
              <a:gd name="T22" fmla="*/ 394764 w 222"/>
              <a:gd name="T23" fmla="*/ 104077 h 60"/>
              <a:gd name="T24" fmla="*/ 512557 w 222"/>
              <a:gd name="T25" fmla="*/ 119846 h 60"/>
              <a:gd name="T26" fmla="*/ 659001 w 222"/>
              <a:gd name="T27" fmla="*/ 141923 h 60"/>
              <a:gd name="T28" fmla="*/ 694021 w 222"/>
              <a:gd name="T29" fmla="*/ 179769 h 60"/>
              <a:gd name="T30" fmla="*/ 697204 w 222"/>
              <a:gd name="T31" fmla="*/ 129307 h 60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222" h="60">
                <a:moveTo>
                  <a:pt x="219" y="41"/>
                </a:moveTo>
                <a:cubicBezTo>
                  <a:pt x="216" y="39"/>
                  <a:pt x="210" y="35"/>
                  <a:pt x="204" y="36"/>
                </a:cubicBezTo>
                <a:cubicBezTo>
                  <a:pt x="219" y="36"/>
                  <a:pt x="130" y="26"/>
                  <a:pt x="104" y="19"/>
                </a:cubicBezTo>
                <a:cubicBezTo>
                  <a:pt x="83" y="13"/>
                  <a:pt x="62" y="6"/>
                  <a:pt x="48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47" y="17"/>
                  <a:pt x="57" y="22"/>
                </a:cubicBezTo>
                <a:cubicBezTo>
                  <a:pt x="68" y="26"/>
                  <a:pt x="88" y="32"/>
                  <a:pt x="105" y="36"/>
                </a:cubicBezTo>
                <a:cubicBezTo>
                  <a:pt x="120" y="40"/>
                  <a:pt x="147" y="48"/>
                  <a:pt x="168" y="52"/>
                </a:cubicBezTo>
                <a:cubicBezTo>
                  <a:pt x="175" y="53"/>
                  <a:pt x="168" y="59"/>
                  <a:pt x="169" y="60"/>
                </a:cubicBezTo>
                <a:cubicBezTo>
                  <a:pt x="195" y="57"/>
                  <a:pt x="195" y="57"/>
                  <a:pt x="195" y="57"/>
                </a:cubicBezTo>
                <a:cubicBezTo>
                  <a:pt x="192" y="56"/>
                  <a:pt x="206" y="54"/>
                  <a:pt x="164" y="43"/>
                </a:cubicBezTo>
                <a:cubicBezTo>
                  <a:pt x="150" y="40"/>
                  <a:pt x="136" y="36"/>
                  <a:pt x="124" y="33"/>
                </a:cubicBezTo>
                <a:cubicBezTo>
                  <a:pt x="139" y="35"/>
                  <a:pt x="149" y="36"/>
                  <a:pt x="161" y="38"/>
                </a:cubicBezTo>
                <a:cubicBezTo>
                  <a:pt x="192" y="41"/>
                  <a:pt x="203" y="42"/>
                  <a:pt x="207" y="45"/>
                </a:cubicBezTo>
                <a:cubicBezTo>
                  <a:pt x="212" y="50"/>
                  <a:pt x="216" y="56"/>
                  <a:pt x="218" y="57"/>
                </a:cubicBezTo>
                <a:cubicBezTo>
                  <a:pt x="219" y="58"/>
                  <a:pt x="222" y="43"/>
                  <a:pt x="219" y="41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84" name="Freeform 11"/>
          <xdr:cNvSpPr>
            <a:spLocks/>
          </xdr:cNvSpPr>
        </xdr:nvSpPr>
        <xdr:spPr bwMode="auto">
          <a:xfrm>
            <a:off x="3552825" y="224155"/>
            <a:ext cx="69850" cy="94615"/>
          </a:xfrm>
          <a:custGeom>
            <a:avLst/>
            <a:gdLst>
              <a:gd name="T0" fmla="*/ 38100 w 22"/>
              <a:gd name="T1" fmla="*/ 94615 h 30"/>
              <a:gd name="T2" fmla="*/ 15875 w 22"/>
              <a:gd name="T3" fmla="*/ 78846 h 30"/>
              <a:gd name="T4" fmla="*/ 15875 w 22"/>
              <a:gd name="T5" fmla="*/ 82000 h 30"/>
              <a:gd name="T6" fmla="*/ 38100 w 22"/>
              <a:gd name="T7" fmla="*/ 94615 h 30"/>
              <a:gd name="T8" fmla="*/ 15875 w 22"/>
              <a:gd name="T9" fmla="*/ 78846 h 30"/>
              <a:gd name="T10" fmla="*/ 12700 w 22"/>
              <a:gd name="T11" fmla="*/ 82000 h 30"/>
              <a:gd name="T12" fmla="*/ 47625 w 22"/>
              <a:gd name="T13" fmla="*/ 91461 h 30"/>
              <a:gd name="T14" fmla="*/ 9525 w 22"/>
              <a:gd name="T15" fmla="*/ 66231 h 30"/>
              <a:gd name="T16" fmla="*/ 9525 w 22"/>
              <a:gd name="T17" fmla="*/ 66231 h 30"/>
              <a:gd name="T18" fmla="*/ 6350 w 22"/>
              <a:gd name="T19" fmla="*/ 66231 h 30"/>
              <a:gd name="T20" fmla="*/ 6350 w 22"/>
              <a:gd name="T21" fmla="*/ 66231 h 30"/>
              <a:gd name="T22" fmla="*/ 6350 w 22"/>
              <a:gd name="T23" fmla="*/ 69384 h 30"/>
              <a:gd name="T24" fmla="*/ 44450 w 22"/>
              <a:gd name="T25" fmla="*/ 85154 h 30"/>
              <a:gd name="T26" fmla="*/ 3175 w 22"/>
              <a:gd name="T27" fmla="*/ 56769 h 30"/>
              <a:gd name="T28" fmla="*/ 60325 w 22"/>
              <a:gd name="T29" fmla="*/ 66231 h 30"/>
              <a:gd name="T30" fmla="*/ 6350 w 22"/>
              <a:gd name="T31" fmla="*/ 28385 h 30"/>
              <a:gd name="T32" fmla="*/ 3175 w 22"/>
              <a:gd name="T33" fmla="*/ 28385 h 30"/>
              <a:gd name="T34" fmla="*/ 3175 w 22"/>
              <a:gd name="T35" fmla="*/ 28385 h 30"/>
              <a:gd name="T36" fmla="*/ 66675 w 22"/>
              <a:gd name="T37" fmla="*/ 56769 h 30"/>
              <a:gd name="T38" fmla="*/ 6350 w 22"/>
              <a:gd name="T39" fmla="*/ 18923 h 30"/>
              <a:gd name="T40" fmla="*/ 9525 w 22"/>
              <a:gd name="T41" fmla="*/ 18923 h 30"/>
              <a:gd name="T42" fmla="*/ 6350 w 22"/>
              <a:gd name="T43" fmla="*/ 18923 h 30"/>
              <a:gd name="T44" fmla="*/ 6350 w 22"/>
              <a:gd name="T45" fmla="*/ 18923 h 30"/>
              <a:gd name="T46" fmla="*/ 66675 w 22"/>
              <a:gd name="T47" fmla="*/ 41000 h 30"/>
              <a:gd name="T48" fmla="*/ 15875 w 22"/>
              <a:gd name="T49" fmla="*/ 9462 h 30"/>
              <a:gd name="T50" fmla="*/ 15875 w 22"/>
              <a:gd name="T51" fmla="*/ 9462 h 30"/>
              <a:gd name="T52" fmla="*/ 60325 w 22"/>
              <a:gd name="T53" fmla="*/ 25231 h 30"/>
              <a:gd name="T54" fmla="*/ 63500 w 22"/>
              <a:gd name="T55" fmla="*/ 18923 h 30"/>
              <a:gd name="T56" fmla="*/ 31750 w 22"/>
              <a:gd name="T57" fmla="*/ 0 h 30"/>
              <a:gd name="T58" fmla="*/ 31750 w 22"/>
              <a:gd name="T59" fmla="*/ 0 h 30"/>
              <a:gd name="T60" fmla="*/ 28575 w 22"/>
              <a:gd name="T61" fmla="*/ 3154 h 30"/>
              <a:gd name="T62" fmla="*/ 53975 w 22"/>
              <a:gd name="T63" fmla="*/ 12615 h 30"/>
              <a:gd name="T64" fmla="*/ 28575 w 22"/>
              <a:gd name="T65" fmla="*/ 6308 h 30"/>
              <a:gd name="T66" fmla="*/ 60325 w 22"/>
              <a:gd name="T67" fmla="*/ 25231 h 30"/>
              <a:gd name="T68" fmla="*/ 60325 w 22"/>
              <a:gd name="T69" fmla="*/ 22077 h 30"/>
              <a:gd name="T70" fmla="*/ 60325 w 22"/>
              <a:gd name="T71" fmla="*/ 22077 h 30"/>
              <a:gd name="T72" fmla="*/ 63500 w 22"/>
              <a:gd name="T73" fmla="*/ 22077 h 30"/>
              <a:gd name="T74" fmla="*/ 15875 w 22"/>
              <a:gd name="T75" fmla="*/ 6308 h 30"/>
              <a:gd name="T76" fmla="*/ 66675 w 22"/>
              <a:gd name="T77" fmla="*/ 41000 h 30"/>
              <a:gd name="T78" fmla="*/ 66675 w 22"/>
              <a:gd name="T79" fmla="*/ 37846 h 30"/>
              <a:gd name="T80" fmla="*/ 3175 w 22"/>
              <a:gd name="T81" fmla="*/ 15769 h 30"/>
              <a:gd name="T82" fmla="*/ 66675 w 22"/>
              <a:gd name="T83" fmla="*/ 53615 h 30"/>
              <a:gd name="T84" fmla="*/ 34925 w 22"/>
              <a:gd name="T85" fmla="*/ 50461 h 30"/>
              <a:gd name="T86" fmla="*/ 60325 w 22"/>
              <a:gd name="T87" fmla="*/ 66231 h 30"/>
              <a:gd name="T88" fmla="*/ 60325 w 22"/>
              <a:gd name="T89" fmla="*/ 63077 h 30"/>
              <a:gd name="T90" fmla="*/ 50800 w 22"/>
              <a:gd name="T91" fmla="*/ 82000 h 30"/>
              <a:gd name="T92" fmla="*/ 44450 w 22"/>
              <a:gd name="T93" fmla="*/ 85154 h 30"/>
              <a:gd name="T94" fmla="*/ 47625 w 22"/>
              <a:gd name="T95" fmla="*/ 85154 h 30"/>
              <a:gd name="T96" fmla="*/ 47625 w 22"/>
              <a:gd name="T97" fmla="*/ 85154 h 30"/>
              <a:gd name="T98" fmla="*/ 47625 w 22"/>
              <a:gd name="T99" fmla="*/ 85154 h 30"/>
              <a:gd name="T100" fmla="*/ 12700 w 22"/>
              <a:gd name="T101" fmla="*/ 66231 h 30"/>
              <a:gd name="T102" fmla="*/ 6350 w 22"/>
              <a:gd name="T103" fmla="*/ 69384 h 30"/>
              <a:gd name="T104" fmla="*/ 41275 w 22"/>
              <a:gd name="T105" fmla="*/ 91461 h 30"/>
              <a:gd name="T106" fmla="*/ 44450 w 22"/>
              <a:gd name="T107" fmla="*/ 91461 h 30"/>
              <a:gd name="T108" fmla="*/ 44450 w 22"/>
              <a:gd name="T109" fmla="*/ 91461 h 30"/>
              <a:gd name="T110" fmla="*/ 12700 w 22"/>
              <a:gd name="T111" fmla="*/ 75692 h 30"/>
              <a:gd name="T112" fmla="*/ 12700 w 22"/>
              <a:gd name="T113" fmla="*/ 78846 h 30"/>
              <a:gd name="T114" fmla="*/ 34925 w 22"/>
              <a:gd name="T115" fmla="*/ 94615 h 30"/>
              <a:gd name="T116" fmla="*/ 34925 w 22"/>
              <a:gd name="T117" fmla="*/ 94615 h 30"/>
              <a:gd name="T118" fmla="*/ 34925 w 22"/>
              <a:gd name="T119" fmla="*/ 94615 h 30"/>
              <a:gd name="T120" fmla="*/ 34925 w 22"/>
              <a:gd name="T121" fmla="*/ 94615 h 30"/>
              <a:gd name="T122" fmla="*/ 31750 w 22"/>
              <a:gd name="T123" fmla="*/ 91461 h 30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0" t="0" r="r" b="b"/>
            <a:pathLst>
              <a:path w="22" h="30">
                <a:moveTo>
                  <a:pt x="10" y="29"/>
                </a:moveTo>
                <a:cubicBezTo>
                  <a:pt x="7" y="27"/>
                  <a:pt x="7" y="27"/>
                  <a:pt x="7" y="27"/>
                </a:cubicBezTo>
                <a:cubicBezTo>
                  <a:pt x="6" y="28"/>
                  <a:pt x="6" y="28"/>
                  <a:pt x="6" y="28"/>
                </a:cubicBezTo>
                <a:cubicBezTo>
                  <a:pt x="6" y="28"/>
                  <a:pt x="6" y="28"/>
                  <a:pt x="6" y="28"/>
                </a:cubicBezTo>
                <a:cubicBezTo>
                  <a:pt x="11" y="30"/>
                  <a:pt x="11" y="30"/>
                  <a:pt x="11" y="30"/>
                </a:cubicBezTo>
                <a:cubicBezTo>
                  <a:pt x="12" y="30"/>
                  <a:pt x="12" y="30"/>
                  <a:pt x="12" y="30"/>
                </a:cubicBezTo>
                <a:cubicBezTo>
                  <a:pt x="12" y="30"/>
                  <a:pt x="12" y="30"/>
                  <a:pt x="12" y="30"/>
                </a:cubicBezTo>
                <a:cubicBezTo>
                  <a:pt x="12" y="29"/>
                  <a:pt x="12" y="29"/>
                  <a:pt x="12" y="29"/>
                </a:cubicBezTo>
                <a:cubicBezTo>
                  <a:pt x="12" y="29"/>
                  <a:pt x="12" y="29"/>
                  <a:pt x="12" y="29"/>
                </a:cubicBezTo>
                <a:cubicBezTo>
                  <a:pt x="11" y="29"/>
                  <a:pt x="11" y="29"/>
                  <a:pt x="11" y="29"/>
                </a:cubicBezTo>
                <a:cubicBezTo>
                  <a:pt x="10" y="28"/>
                  <a:pt x="9" y="28"/>
                  <a:pt x="7" y="27"/>
                </a:cubicBezTo>
                <a:cubicBezTo>
                  <a:pt x="7" y="26"/>
                  <a:pt x="6" y="26"/>
                  <a:pt x="6" y="26"/>
                </a:cubicBezTo>
                <a:cubicBezTo>
                  <a:pt x="5" y="25"/>
                  <a:pt x="5" y="25"/>
                  <a:pt x="5" y="25"/>
                </a:cubicBezTo>
                <a:cubicBezTo>
                  <a:pt x="5" y="25"/>
                  <a:pt x="5" y="25"/>
                  <a:pt x="5" y="25"/>
                </a:cubicBezTo>
                <a:cubicBezTo>
                  <a:pt x="5" y="26"/>
                  <a:pt x="5" y="26"/>
                  <a:pt x="5" y="26"/>
                </a:cubicBezTo>
                <a:cubicBezTo>
                  <a:pt x="5" y="26"/>
                  <a:pt x="5" y="26"/>
                  <a:pt x="5" y="26"/>
                </a:cubicBezTo>
                <a:cubicBezTo>
                  <a:pt x="5" y="25"/>
                  <a:pt x="5" y="25"/>
                  <a:pt x="5" y="25"/>
                </a:cubicBezTo>
                <a:cubicBezTo>
                  <a:pt x="5" y="26"/>
                  <a:pt x="5" y="26"/>
                  <a:pt x="5" y="26"/>
                </a:cubicBezTo>
                <a:cubicBezTo>
                  <a:pt x="5" y="26"/>
                  <a:pt x="5" y="26"/>
                  <a:pt x="5" y="26"/>
                </a:cubicBezTo>
                <a:cubicBezTo>
                  <a:pt x="4" y="26"/>
                  <a:pt x="4" y="26"/>
                  <a:pt x="4" y="26"/>
                </a:cubicBezTo>
                <a:cubicBezTo>
                  <a:pt x="5" y="26"/>
                  <a:pt x="5" y="26"/>
                  <a:pt x="5" y="26"/>
                </a:cubicBezTo>
                <a:cubicBezTo>
                  <a:pt x="5" y="26"/>
                  <a:pt x="5" y="26"/>
                  <a:pt x="5" y="26"/>
                </a:cubicBezTo>
                <a:cubicBezTo>
                  <a:pt x="4" y="26"/>
                  <a:pt x="4" y="26"/>
                  <a:pt x="4" y="26"/>
                </a:cubicBezTo>
                <a:cubicBezTo>
                  <a:pt x="5" y="26"/>
                  <a:pt x="5" y="26"/>
                  <a:pt x="5" y="26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6"/>
                  <a:pt x="4" y="26"/>
                  <a:pt x="4" y="26"/>
                </a:cubicBezTo>
                <a:cubicBezTo>
                  <a:pt x="11" y="30"/>
                  <a:pt x="11" y="30"/>
                  <a:pt x="11" y="30"/>
                </a:cubicBezTo>
                <a:cubicBezTo>
                  <a:pt x="12" y="30"/>
                  <a:pt x="12" y="30"/>
                  <a:pt x="12" y="30"/>
                </a:cubicBezTo>
                <a:cubicBezTo>
                  <a:pt x="12" y="29"/>
                  <a:pt x="12" y="29"/>
                  <a:pt x="12" y="29"/>
                </a:cubicBezTo>
                <a:cubicBezTo>
                  <a:pt x="4" y="24"/>
                  <a:pt x="4" y="24"/>
                  <a:pt x="4" y="24"/>
                </a:cubicBezTo>
                <a:cubicBezTo>
                  <a:pt x="4" y="25"/>
                  <a:pt x="4" y="25"/>
                  <a:pt x="4" y="25"/>
                </a:cubicBezTo>
                <a:cubicBezTo>
                  <a:pt x="5" y="25"/>
                  <a:pt x="5" y="25"/>
                  <a:pt x="5" y="25"/>
                </a:cubicBezTo>
                <a:cubicBezTo>
                  <a:pt x="4" y="25"/>
                  <a:pt x="4" y="25"/>
                  <a:pt x="4" y="25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6"/>
                  <a:pt x="4" y="26"/>
                  <a:pt x="5" y="25"/>
                </a:cubicBezTo>
                <a:cubicBezTo>
                  <a:pt x="4" y="25"/>
                  <a:pt x="4" y="25"/>
                  <a:pt x="4" y="25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5"/>
                  <a:pt x="4" y="25"/>
                  <a:pt x="4" y="25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5"/>
                  <a:pt x="4" y="25"/>
                  <a:pt x="4" y="25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6"/>
                  <a:pt x="5" y="26"/>
                  <a:pt x="6" y="26"/>
                </a:cubicBezTo>
                <a:cubicBezTo>
                  <a:pt x="7" y="27"/>
                  <a:pt x="9" y="28"/>
                  <a:pt x="10" y="28"/>
                </a:cubicBezTo>
                <a:cubicBezTo>
                  <a:pt x="11" y="29"/>
                  <a:pt x="12" y="29"/>
                  <a:pt x="12" y="29"/>
                </a:cubicBezTo>
                <a:cubicBezTo>
                  <a:pt x="13" y="29"/>
                  <a:pt x="13" y="29"/>
                  <a:pt x="14" y="29"/>
                </a:cubicBezTo>
                <a:cubicBezTo>
                  <a:pt x="14" y="29"/>
                  <a:pt x="14" y="29"/>
                  <a:pt x="15" y="29"/>
                </a:cubicBezTo>
                <a:cubicBezTo>
                  <a:pt x="15" y="29"/>
                  <a:pt x="15" y="29"/>
                  <a:pt x="15" y="29"/>
                </a:cubicBezTo>
                <a:cubicBezTo>
                  <a:pt x="15" y="29"/>
                  <a:pt x="15" y="29"/>
                  <a:pt x="15" y="29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7"/>
                </a:cubicBezTo>
                <a:cubicBezTo>
                  <a:pt x="12" y="26"/>
                  <a:pt x="10" y="25"/>
                  <a:pt x="7" y="23"/>
                </a:cubicBezTo>
                <a:cubicBezTo>
                  <a:pt x="6" y="23"/>
                  <a:pt x="5" y="22"/>
                  <a:pt x="4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2"/>
                  <a:pt x="3" y="22"/>
                  <a:pt x="3" y="22"/>
                </a:cubicBezTo>
                <a:cubicBezTo>
                  <a:pt x="2" y="21"/>
                  <a:pt x="2" y="21"/>
                  <a:pt x="2" y="21"/>
                </a:cubicBezTo>
                <a:cubicBezTo>
                  <a:pt x="2" y="22"/>
                  <a:pt x="2" y="22"/>
                  <a:pt x="2" y="22"/>
                </a:cubicBezTo>
                <a:cubicBezTo>
                  <a:pt x="3" y="22"/>
                  <a:pt x="3" y="22"/>
                  <a:pt x="3" y="22"/>
                </a:cubicBezTo>
                <a:cubicBezTo>
                  <a:pt x="2" y="21"/>
                  <a:pt x="2" y="21"/>
                  <a:pt x="2" y="21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3" y="22"/>
                  <a:pt x="4" y="23"/>
                </a:cubicBezTo>
                <a:cubicBezTo>
                  <a:pt x="6" y="24"/>
                  <a:pt x="9" y="25"/>
                  <a:pt x="11" y="26"/>
                </a:cubicBezTo>
                <a:cubicBezTo>
                  <a:pt x="12" y="27"/>
                  <a:pt x="13" y="27"/>
                  <a:pt x="14" y="27"/>
                </a:cubicBezTo>
                <a:cubicBezTo>
                  <a:pt x="14" y="28"/>
                  <a:pt x="15" y="28"/>
                  <a:pt x="15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27"/>
                  <a:pt x="16" y="27"/>
                  <a:pt x="16" y="27"/>
                </a:cubicBezTo>
                <a:cubicBezTo>
                  <a:pt x="16" y="27"/>
                  <a:pt x="16" y="27"/>
                  <a:pt x="16" y="26"/>
                </a:cubicBezTo>
                <a:cubicBezTo>
                  <a:pt x="15" y="26"/>
                  <a:pt x="14" y="25"/>
                  <a:pt x="13" y="24"/>
                </a:cubicBezTo>
                <a:cubicBezTo>
                  <a:pt x="9" y="21"/>
                  <a:pt x="1" y="18"/>
                  <a:pt x="1" y="18"/>
                </a:cubicBezTo>
                <a:cubicBezTo>
                  <a:pt x="1" y="18"/>
                  <a:pt x="1" y="18"/>
                  <a:pt x="1" y="18"/>
                </a:cubicBezTo>
                <a:cubicBezTo>
                  <a:pt x="1" y="19"/>
                  <a:pt x="1" y="19"/>
                  <a:pt x="1" y="19"/>
                </a:cubicBezTo>
                <a:cubicBezTo>
                  <a:pt x="16" y="27"/>
                  <a:pt x="16" y="27"/>
                  <a:pt x="16" y="27"/>
                </a:cubicBezTo>
                <a:cubicBezTo>
                  <a:pt x="16" y="27"/>
                  <a:pt x="17" y="27"/>
                  <a:pt x="17" y="27"/>
                </a:cubicBezTo>
                <a:cubicBezTo>
                  <a:pt x="17" y="26"/>
                  <a:pt x="17" y="26"/>
                  <a:pt x="17" y="26"/>
                </a:cubicBezTo>
                <a:cubicBezTo>
                  <a:pt x="5" y="18"/>
                  <a:pt x="5" y="18"/>
                  <a:pt x="5" y="18"/>
                </a:cubicBezTo>
                <a:cubicBezTo>
                  <a:pt x="19" y="21"/>
                  <a:pt x="19" y="21"/>
                  <a:pt x="19" y="21"/>
                </a:cubicBezTo>
                <a:cubicBezTo>
                  <a:pt x="20" y="21"/>
                  <a:pt x="20" y="21"/>
                  <a:pt x="20" y="21"/>
                </a:cubicBezTo>
                <a:cubicBezTo>
                  <a:pt x="20" y="21"/>
                  <a:pt x="20" y="21"/>
                  <a:pt x="20" y="21"/>
                </a:cubicBezTo>
                <a:cubicBezTo>
                  <a:pt x="20" y="20"/>
                  <a:pt x="20" y="20"/>
                  <a:pt x="20" y="20"/>
                </a:cubicBezTo>
                <a:cubicBezTo>
                  <a:pt x="19" y="19"/>
                  <a:pt x="18" y="18"/>
                  <a:pt x="16" y="17"/>
                </a:cubicBezTo>
                <a:cubicBezTo>
                  <a:pt x="13" y="15"/>
                  <a:pt x="10" y="13"/>
                  <a:pt x="7" y="11"/>
                </a:cubicBezTo>
                <a:cubicBezTo>
                  <a:pt x="5" y="11"/>
                  <a:pt x="4" y="10"/>
                  <a:pt x="3" y="9"/>
                </a:cubicBezTo>
                <a:cubicBezTo>
                  <a:pt x="2" y="9"/>
                  <a:pt x="2" y="9"/>
                  <a:pt x="2" y="9"/>
                </a:cubicBezTo>
                <a:cubicBezTo>
                  <a:pt x="1" y="8"/>
                  <a:pt x="1" y="8"/>
                  <a:pt x="1" y="8"/>
                </a:cubicBezTo>
                <a:cubicBezTo>
                  <a:pt x="1" y="8"/>
                  <a:pt x="1" y="8"/>
                  <a:pt x="1" y="8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8"/>
                  <a:pt x="1" y="8"/>
                  <a:pt x="1" y="8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2" y="9"/>
                  <a:pt x="2" y="9"/>
                  <a:pt x="2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2" y="9"/>
                  <a:pt x="2" y="9"/>
                  <a:pt x="2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2" y="9"/>
                  <a:pt x="2" y="9"/>
                  <a:pt x="2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10"/>
                  <a:pt x="1" y="10"/>
                  <a:pt x="1" y="10"/>
                </a:cubicBezTo>
                <a:cubicBezTo>
                  <a:pt x="20" y="18"/>
                  <a:pt x="20" y="18"/>
                  <a:pt x="20" y="18"/>
                </a:cubicBezTo>
                <a:cubicBezTo>
                  <a:pt x="21" y="18"/>
                  <a:pt x="21" y="18"/>
                  <a:pt x="21" y="18"/>
                </a:cubicBezTo>
                <a:cubicBezTo>
                  <a:pt x="21" y="17"/>
                  <a:pt x="21" y="17"/>
                  <a:pt x="21" y="17"/>
                </a:cubicBezTo>
                <a:cubicBezTo>
                  <a:pt x="21" y="17"/>
                  <a:pt x="16" y="14"/>
                  <a:pt x="12" y="11"/>
                </a:cubicBezTo>
                <a:cubicBezTo>
                  <a:pt x="9" y="10"/>
                  <a:pt x="7" y="8"/>
                  <a:pt x="5" y="7"/>
                </a:cubicBezTo>
                <a:cubicBezTo>
                  <a:pt x="5" y="7"/>
                  <a:pt x="4" y="6"/>
                  <a:pt x="3" y="6"/>
                </a:cubicBezTo>
                <a:cubicBezTo>
                  <a:pt x="3" y="5"/>
                  <a:pt x="3" y="5"/>
                  <a:pt x="3" y="5"/>
                </a:cubicBezTo>
                <a:cubicBezTo>
                  <a:pt x="3" y="5"/>
                  <a:pt x="3" y="5"/>
                  <a:pt x="3" y="5"/>
                </a:cubicBezTo>
                <a:cubicBezTo>
                  <a:pt x="2" y="6"/>
                  <a:pt x="2" y="6"/>
                  <a:pt x="2" y="6"/>
                </a:cubicBezTo>
                <a:cubicBezTo>
                  <a:pt x="3" y="6"/>
                  <a:pt x="3" y="6"/>
                  <a:pt x="3" y="6"/>
                </a:cubicBezTo>
                <a:cubicBezTo>
                  <a:pt x="3" y="5"/>
                  <a:pt x="3" y="5"/>
                  <a:pt x="3" y="5"/>
                </a:cubicBezTo>
                <a:cubicBezTo>
                  <a:pt x="2" y="6"/>
                  <a:pt x="2" y="6"/>
                  <a:pt x="2" y="6"/>
                </a:cubicBezTo>
                <a:cubicBezTo>
                  <a:pt x="3" y="6"/>
                  <a:pt x="3" y="6"/>
                  <a:pt x="3" y="6"/>
                </a:cubicBezTo>
                <a:cubicBezTo>
                  <a:pt x="2" y="6"/>
                  <a:pt x="2" y="6"/>
                  <a:pt x="2" y="6"/>
                </a:cubicBezTo>
                <a:cubicBezTo>
                  <a:pt x="3" y="6"/>
                  <a:pt x="3" y="6"/>
                  <a:pt x="3" y="6"/>
                </a:cubicBezTo>
                <a:cubicBezTo>
                  <a:pt x="3" y="6"/>
                  <a:pt x="3" y="6"/>
                  <a:pt x="3" y="6"/>
                </a:cubicBezTo>
                <a:cubicBezTo>
                  <a:pt x="2" y="6"/>
                  <a:pt x="2" y="6"/>
                  <a:pt x="2" y="6"/>
                </a:cubicBezTo>
                <a:cubicBezTo>
                  <a:pt x="3" y="6"/>
                  <a:pt x="3" y="6"/>
                  <a:pt x="3" y="6"/>
                </a:cubicBezTo>
                <a:cubicBezTo>
                  <a:pt x="3" y="6"/>
                  <a:pt x="3" y="6"/>
                  <a:pt x="3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3" y="6"/>
                  <a:pt x="3" y="6"/>
                  <a:pt x="3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3" y="6"/>
                  <a:pt x="4" y="7"/>
                  <a:pt x="6" y="8"/>
                </a:cubicBezTo>
                <a:cubicBezTo>
                  <a:pt x="9" y="9"/>
                  <a:pt x="12" y="10"/>
                  <a:pt x="15" y="11"/>
                </a:cubicBezTo>
                <a:cubicBezTo>
                  <a:pt x="17" y="12"/>
                  <a:pt x="18" y="12"/>
                  <a:pt x="19" y="13"/>
                </a:cubicBezTo>
                <a:cubicBezTo>
                  <a:pt x="20" y="13"/>
                  <a:pt x="20" y="13"/>
                  <a:pt x="20" y="13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4"/>
                  <a:pt x="21" y="14"/>
                  <a:pt x="21" y="14"/>
                </a:cubicBezTo>
                <a:cubicBezTo>
                  <a:pt x="21" y="14"/>
                  <a:pt x="21" y="14"/>
                  <a:pt x="21" y="14"/>
                </a:cubicBezTo>
                <a:cubicBezTo>
                  <a:pt x="22" y="13"/>
                  <a:pt x="22" y="13"/>
                  <a:pt x="22" y="13"/>
                </a:cubicBezTo>
                <a:cubicBezTo>
                  <a:pt x="21" y="12"/>
                  <a:pt x="21" y="12"/>
                  <a:pt x="21" y="12"/>
                </a:cubicBezTo>
                <a:cubicBezTo>
                  <a:pt x="5" y="2"/>
                  <a:pt x="5" y="2"/>
                  <a:pt x="5" y="2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6" y="4"/>
                  <a:pt x="8" y="4"/>
                </a:cubicBezTo>
                <a:cubicBezTo>
                  <a:pt x="10" y="5"/>
                  <a:pt x="13" y="6"/>
                  <a:pt x="15" y="6"/>
                </a:cubicBezTo>
                <a:cubicBezTo>
                  <a:pt x="17" y="7"/>
                  <a:pt x="18" y="7"/>
                  <a:pt x="18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20" y="8"/>
                  <a:pt x="20" y="8"/>
                  <a:pt x="20" y="8"/>
                </a:cubicBezTo>
                <a:cubicBezTo>
                  <a:pt x="20" y="8"/>
                  <a:pt x="20" y="8"/>
                  <a:pt x="20" y="8"/>
                </a:cubicBezTo>
                <a:cubicBezTo>
                  <a:pt x="21" y="8"/>
                  <a:pt x="21" y="8"/>
                  <a:pt x="21" y="8"/>
                </a:cubicBezTo>
                <a:cubicBezTo>
                  <a:pt x="21" y="8"/>
                  <a:pt x="21" y="8"/>
                  <a:pt x="21" y="8"/>
                </a:cubicBezTo>
                <a:cubicBezTo>
                  <a:pt x="21" y="7"/>
                  <a:pt x="21" y="7"/>
                  <a:pt x="21" y="7"/>
                </a:cubicBezTo>
                <a:cubicBezTo>
                  <a:pt x="21" y="7"/>
                  <a:pt x="21" y="7"/>
                  <a:pt x="21" y="7"/>
                </a:cubicBezTo>
                <a:cubicBezTo>
                  <a:pt x="20" y="6"/>
                  <a:pt x="20" y="6"/>
                  <a:pt x="20" y="6"/>
                </a:cubicBezTo>
                <a:cubicBezTo>
                  <a:pt x="19" y="5"/>
                  <a:pt x="16" y="4"/>
                  <a:pt x="14" y="2"/>
                </a:cubicBezTo>
                <a:cubicBezTo>
                  <a:pt x="13" y="2"/>
                  <a:pt x="11" y="1"/>
                  <a:pt x="11" y="1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9" y="0"/>
                  <a:pt x="9" y="0"/>
                  <a:pt x="9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9" y="0"/>
                  <a:pt x="9" y="0"/>
                  <a:pt x="9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9" y="0"/>
                  <a:pt x="9" y="0"/>
                  <a:pt x="9" y="0"/>
                </a:cubicBezTo>
                <a:cubicBezTo>
                  <a:pt x="10" y="1"/>
                  <a:pt x="10" y="1"/>
                  <a:pt x="10" y="1"/>
                </a:cubicBezTo>
                <a:cubicBezTo>
                  <a:pt x="10" y="0"/>
                  <a:pt x="10" y="0"/>
                  <a:pt x="10" y="0"/>
                </a:cubicBezTo>
                <a:cubicBezTo>
                  <a:pt x="9" y="0"/>
                  <a:pt x="9" y="0"/>
                  <a:pt x="9" y="0"/>
                </a:cubicBezTo>
                <a:cubicBezTo>
                  <a:pt x="10" y="1"/>
                  <a:pt x="10" y="1"/>
                  <a:pt x="10" y="1"/>
                </a:cubicBezTo>
                <a:cubicBezTo>
                  <a:pt x="9" y="0"/>
                  <a:pt x="9" y="0"/>
                  <a:pt x="9" y="0"/>
                </a:cubicBezTo>
                <a:cubicBezTo>
                  <a:pt x="9" y="1"/>
                  <a:pt x="9" y="1"/>
                  <a:pt x="9" y="1"/>
                </a:cubicBezTo>
                <a:cubicBezTo>
                  <a:pt x="17" y="4"/>
                  <a:pt x="17" y="4"/>
                  <a:pt x="17" y="4"/>
                </a:cubicBezTo>
                <a:cubicBezTo>
                  <a:pt x="17" y="4"/>
                  <a:pt x="18" y="4"/>
                  <a:pt x="18" y="3"/>
                </a:cubicBezTo>
                <a:cubicBezTo>
                  <a:pt x="18" y="2"/>
                  <a:pt x="18" y="2"/>
                  <a:pt x="18" y="2"/>
                </a:cubicBezTo>
                <a:cubicBezTo>
                  <a:pt x="14" y="0"/>
                  <a:pt x="14" y="0"/>
                  <a:pt x="14" y="0"/>
                </a:cubicBezTo>
                <a:cubicBezTo>
                  <a:pt x="13" y="0"/>
                  <a:pt x="13" y="0"/>
                  <a:pt x="13" y="0"/>
                </a:cubicBezTo>
                <a:cubicBezTo>
                  <a:pt x="13" y="1"/>
                  <a:pt x="13" y="1"/>
                  <a:pt x="13" y="1"/>
                </a:cubicBezTo>
                <a:cubicBezTo>
                  <a:pt x="17" y="4"/>
                  <a:pt x="17" y="4"/>
                  <a:pt x="17" y="4"/>
                </a:cubicBezTo>
                <a:cubicBezTo>
                  <a:pt x="17" y="3"/>
                  <a:pt x="17" y="3"/>
                  <a:pt x="17" y="3"/>
                </a:cubicBezTo>
                <a:cubicBezTo>
                  <a:pt x="17" y="2"/>
                  <a:pt x="17" y="2"/>
                  <a:pt x="17" y="2"/>
                </a:cubicBezTo>
                <a:cubicBezTo>
                  <a:pt x="9" y="0"/>
                  <a:pt x="9" y="0"/>
                  <a:pt x="9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1"/>
                  <a:pt x="8" y="1"/>
                  <a:pt x="9" y="1"/>
                </a:cubicBezTo>
                <a:cubicBezTo>
                  <a:pt x="9" y="1"/>
                  <a:pt x="9" y="1"/>
                  <a:pt x="9" y="2"/>
                </a:cubicBezTo>
                <a:cubicBezTo>
                  <a:pt x="11" y="2"/>
                  <a:pt x="13" y="4"/>
                  <a:pt x="15" y="5"/>
                </a:cubicBezTo>
                <a:cubicBezTo>
                  <a:pt x="17" y="6"/>
                  <a:pt x="18" y="6"/>
                  <a:pt x="18" y="7"/>
                </a:cubicBezTo>
                <a:cubicBezTo>
                  <a:pt x="19" y="7"/>
                  <a:pt x="19" y="7"/>
                  <a:pt x="19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20" y="8"/>
                  <a:pt x="20" y="8"/>
                  <a:pt x="20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20" y="8"/>
                  <a:pt x="20" y="8"/>
                  <a:pt x="20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19" y="8"/>
                  <a:pt x="19" y="8"/>
                  <a:pt x="19" y="8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6"/>
                  <a:pt x="16" y="5"/>
                  <a:pt x="13" y="4"/>
                </a:cubicBezTo>
                <a:cubicBezTo>
                  <a:pt x="11" y="3"/>
                  <a:pt x="9" y="3"/>
                  <a:pt x="8" y="2"/>
                </a:cubicBezTo>
                <a:cubicBezTo>
                  <a:pt x="7" y="2"/>
                  <a:pt x="6" y="2"/>
                  <a:pt x="5" y="2"/>
                </a:cubicBezTo>
                <a:cubicBezTo>
                  <a:pt x="5" y="2"/>
                  <a:pt x="5" y="2"/>
                  <a:pt x="5" y="2"/>
                </a:cubicBezTo>
                <a:cubicBezTo>
                  <a:pt x="4" y="2"/>
                  <a:pt x="4" y="2"/>
                  <a:pt x="4" y="2"/>
                </a:cubicBezTo>
                <a:cubicBezTo>
                  <a:pt x="4" y="3"/>
                  <a:pt x="4" y="3"/>
                  <a:pt x="4" y="3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17" y="10"/>
                  <a:pt x="13" y="8"/>
                </a:cubicBezTo>
                <a:cubicBezTo>
                  <a:pt x="10" y="8"/>
                  <a:pt x="8" y="7"/>
                  <a:pt x="6" y="6"/>
                </a:cubicBezTo>
                <a:cubicBezTo>
                  <a:pt x="5" y="5"/>
                  <a:pt x="3" y="5"/>
                  <a:pt x="2" y="5"/>
                </a:cubicBezTo>
                <a:cubicBezTo>
                  <a:pt x="2" y="5"/>
                  <a:pt x="2" y="5"/>
                  <a:pt x="2" y="5"/>
                </a:cubicBezTo>
                <a:cubicBezTo>
                  <a:pt x="1" y="5"/>
                  <a:pt x="1" y="5"/>
                  <a:pt x="1" y="5"/>
                </a:cubicBezTo>
                <a:cubicBezTo>
                  <a:pt x="2" y="6"/>
                  <a:pt x="2" y="6"/>
                  <a:pt x="2" y="6"/>
                </a:cubicBezTo>
                <a:cubicBezTo>
                  <a:pt x="2" y="5"/>
                  <a:pt x="2" y="5"/>
                  <a:pt x="2" y="5"/>
                </a:cubicBezTo>
                <a:cubicBezTo>
                  <a:pt x="1" y="6"/>
                  <a:pt x="1" y="6"/>
                  <a:pt x="1" y="6"/>
                </a:cubicBezTo>
                <a:cubicBezTo>
                  <a:pt x="1" y="6"/>
                  <a:pt x="2" y="6"/>
                  <a:pt x="2" y="6"/>
                </a:cubicBezTo>
                <a:cubicBezTo>
                  <a:pt x="2" y="7"/>
                  <a:pt x="2" y="7"/>
                  <a:pt x="3" y="7"/>
                </a:cubicBezTo>
                <a:cubicBezTo>
                  <a:pt x="7" y="10"/>
                  <a:pt x="20" y="18"/>
                  <a:pt x="20" y="18"/>
                </a:cubicBezTo>
                <a:cubicBezTo>
                  <a:pt x="21" y="17"/>
                  <a:pt x="21" y="17"/>
                  <a:pt x="21" y="17"/>
                </a:cubicBezTo>
                <a:cubicBezTo>
                  <a:pt x="21" y="17"/>
                  <a:pt x="21" y="17"/>
                  <a:pt x="21" y="17"/>
                </a:cubicBezTo>
                <a:cubicBezTo>
                  <a:pt x="1" y="8"/>
                  <a:pt x="1" y="8"/>
                  <a:pt x="1" y="8"/>
                </a:cubicBezTo>
                <a:cubicBezTo>
                  <a:pt x="0" y="8"/>
                  <a:pt x="0" y="8"/>
                  <a:pt x="0" y="8"/>
                </a:cubicBezTo>
                <a:cubicBezTo>
                  <a:pt x="0" y="9"/>
                  <a:pt x="0" y="9"/>
                  <a:pt x="0" y="9"/>
                </a:cubicBezTo>
                <a:cubicBezTo>
                  <a:pt x="0" y="9"/>
                  <a:pt x="0" y="9"/>
                  <a:pt x="0" y="9"/>
                </a:cubicBezTo>
                <a:cubicBezTo>
                  <a:pt x="1" y="10"/>
                  <a:pt x="1" y="10"/>
                  <a:pt x="1" y="10"/>
                </a:cubicBezTo>
                <a:cubicBezTo>
                  <a:pt x="2" y="11"/>
                  <a:pt x="7" y="13"/>
                  <a:pt x="11" y="16"/>
                </a:cubicBezTo>
                <a:cubicBezTo>
                  <a:pt x="13" y="17"/>
                  <a:pt x="15" y="18"/>
                  <a:pt x="17" y="19"/>
                </a:cubicBezTo>
                <a:cubicBezTo>
                  <a:pt x="17" y="20"/>
                  <a:pt x="18" y="20"/>
                  <a:pt x="18" y="20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0"/>
                  <a:pt x="19" y="20"/>
                  <a:pt x="19" y="20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0"/>
                  <a:pt x="19" y="20"/>
                  <a:pt x="19" y="20"/>
                </a:cubicBezTo>
                <a:cubicBezTo>
                  <a:pt x="20" y="21"/>
                  <a:pt x="20" y="21"/>
                  <a:pt x="20" y="21"/>
                </a:cubicBezTo>
                <a:cubicBezTo>
                  <a:pt x="20" y="20"/>
                  <a:pt x="20" y="20"/>
                  <a:pt x="20" y="20"/>
                </a:cubicBezTo>
                <a:cubicBezTo>
                  <a:pt x="1" y="16"/>
                  <a:pt x="1" y="16"/>
                  <a:pt x="1" y="16"/>
                </a:cubicBezTo>
                <a:cubicBezTo>
                  <a:pt x="0" y="16"/>
                  <a:pt x="0" y="16"/>
                  <a:pt x="0" y="16"/>
                </a:cubicBezTo>
                <a:cubicBezTo>
                  <a:pt x="0" y="17"/>
                  <a:pt x="0" y="17"/>
                  <a:pt x="0" y="17"/>
                </a:cubicBezTo>
                <a:cubicBezTo>
                  <a:pt x="16" y="27"/>
                  <a:pt x="16" y="27"/>
                  <a:pt x="16" y="27"/>
                </a:cubicBezTo>
                <a:cubicBezTo>
                  <a:pt x="16" y="26"/>
                  <a:pt x="16" y="26"/>
                  <a:pt x="16" y="26"/>
                </a:cubicBezTo>
                <a:cubicBezTo>
                  <a:pt x="17" y="26"/>
                  <a:pt x="17" y="26"/>
                  <a:pt x="17" y="26"/>
                </a:cubicBezTo>
                <a:cubicBezTo>
                  <a:pt x="1" y="18"/>
                  <a:pt x="1" y="18"/>
                  <a:pt x="1" y="18"/>
                </a:cubicBezTo>
                <a:cubicBezTo>
                  <a:pt x="1" y="17"/>
                  <a:pt x="1" y="17"/>
                  <a:pt x="0" y="18"/>
                </a:cubicBezTo>
                <a:cubicBezTo>
                  <a:pt x="0" y="18"/>
                  <a:pt x="0" y="19"/>
                  <a:pt x="1" y="19"/>
                </a:cubicBezTo>
                <a:cubicBezTo>
                  <a:pt x="1" y="19"/>
                  <a:pt x="4" y="21"/>
                  <a:pt x="8" y="23"/>
                </a:cubicBezTo>
                <a:cubicBezTo>
                  <a:pt x="10" y="24"/>
                  <a:pt x="12" y="25"/>
                  <a:pt x="13" y="26"/>
                </a:cubicBezTo>
                <a:cubicBezTo>
                  <a:pt x="14" y="26"/>
                  <a:pt x="14" y="27"/>
                  <a:pt x="14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6" y="27"/>
                  <a:pt x="16" y="27"/>
                  <a:pt x="16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6"/>
                  <a:pt x="14" y="26"/>
                  <a:pt x="13" y="26"/>
                </a:cubicBezTo>
                <a:cubicBezTo>
                  <a:pt x="11" y="25"/>
                  <a:pt x="9" y="23"/>
                  <a:pt x="7" y="22"/>
                </a:cubicBezTo>
                <a:cubicBezTo>
                  <a:pt x="6" y="22"/>
                  <a:pt x="5" y="21"/>
                  <a:pt x="4" y="21"/>
                </a:cubicBezTo>
                <a:cubicBezTo>
                  <a:pt x="4" y="21"/>
                  <a:pt x="3" y="21"/>
                  <a:pt x="3" y="21"/>
                </a:cubicBezTo>
                <a:cubicBezTo>
                  <a:pt x="2" y="20"/>
                  <a:pt x="2" y="20"/>
                  <a:pt x="2" y="20"/>
                </a:cubicBezTo>
                <a:cubicBezTo>
                  <a:pt x="2" y="20"/>
                  <a:pt x="2" y="20"/>
                  <a:pt x="1" y="21"/>
                </a:cubicBezTo>
                <a:cubicBezTo>
                  <a:pt x="1" y="21"/>
                  <a:pt x="1" y="21"/>
                  <a:pt x="1" y="21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4" y="23"/>
                  <a:pt x="6" y="25"/>
                  <a:pt x="9" y="26"/>
                </a:cubicBezTo>
                <a:cubicBezTo>
                  <a:pt x="10" y="27"/>
                  <a:pt x="11" y="28"/>
                  <a:pt x="12" y="28"/>
                </a:cubicBezTo>
                <a:cubicBezTo>
                  <a:pt x="13" y="28"/>
                  <a:pt x="13" y="29"/>
                  <a:pt x="13" y="29"/>
                </a:cubicBezTo>
                <a:cubicBezTo>
                  <a:pt x="13" y="29"/>
                  <a:pt x="13" y="29"/>
                  <a:pt x="13" y="29"/>
                </a:cubicBezTo>
                <a:cubicBezTo>
                  <a:pt x="13" y="29"/>
                  <a:pt x="13" y="29"/>
                  <a:pt x="13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3" y="29"/>
                  <a:pt x="13" y="29"/>
                  <a:pt x="13" y="29"/>
                </a:cubicBezTo>
                <a:cubicBezTo>
                  <a:pt x="13" y="29"/>
                  <a:pt x="13" y="29"/>
                  <a:pt x="13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3" y="29"/>
                  <a:pt x="13" y="29"/>
                  <a:pt x="13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3" y="28"/>
                  <a:pt x="13" y="28"/>
                  <a:pt x="13" y="28"/>
                </a:cubicBezTo>
                <a:cubicBezTo>
                  <a:pt x="13" y="29"/>
                  <a:pt x="13" y="29"/>
                  <a:pt x="13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3" y="28"/>
                  <a:pt x="13" y="28"/>
                  <a:pt x="13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3" y="28"/>
                  <a:pt x="13" y="28"/>
                  <a:pt x="13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3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3" y="28"/>
                  <a:pt x="12" y="27"/>
                </a:cubicBezTo>
                <a:cubicBezTo>
                  <a:pt x="10" y="27"/>
                  <a:pt x="9" y="26"/>
                  <a:pt x="7" y="25"/>
                </a:cubicBezTo>
                <a:cubicBezTo>
                  <a:pt x="6" y="25"/>
                  <a:pt x="6" y="25"/>
                  <a:pt x="5" y="24"/>
                </a:cubicBezTo>
                <a:cubicBezTo>
                  <a:pt x="5" y="24"/>
                  <a:pt x="5" y="24"/>
                  <a:pt x="5" y="24"/>
                </a:cubicBezTo>
                <a:cubicBezTo>
                  <a:pt x="4" y="24"/>
                  <a:pt x="4" y="24"/>
                  <a:pt x="4" y="24"/>
                </a:cubicBezTo>
                <a:cubicBezTo>
                  <a:pt x="4" y="24"/>
                  <a:pt x="4" y="24"/>
                  <a:pt x="3" y="24"/>
                </a:cubicBezTo>
                <a:cubicBezTo>
                  <a:pt x="3" y="26"/>
                  <a:pt x="3" y="26"/>
                  <a:pt x="3" y="26"/>
                </a:cubicBezTo>
                <a:cubicBezTo>
                  <a:pt x="11" y="30"/>
                  <a:pt x="11" y="30"/>
                  <a:pt x="11" y="30"/>
                </a:cubicBezTo>
                <a:cubicBezTo>
                  <a:pt x="12" y="30"/>
                  <a:pt x="12" y="30"/>
                  <a:pt x="12" y="30"/>
                </a:cubicBezTo>
                <a:cubicBezTo>
                  <a:pt x="12" y="29"/>
                  <a:pt x="12" y="29"/>
                  <a:pt x="12" y="29"/>
                </a:cubicBezTo>
                <a:cubicBezTo>
                  <a:pt x="5" y="25"/>
                  <a:pt x="5" y="25"/>
                  <a:pt x="5" y="25"/>
                </a:cubicBezTo>
                <a:cubicBezTo>
                  <a:pt x="4" y="25"/>
                  <a:pt x="4" y="25"/>
                  <a:pt x="4" y="25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7"/>
                  <a:pt x="5" y="27"/>
                  <a:pt x="5" y="27"/>
                </a:cubicBezTo>
                <a:cubicBezTo>
                  <a:pt x="6" y="28"/>
                  <a:pt x="8" y="29"/>
                  <a:pt x="9" y="29"/>
                </a:cubicBezTo>
                <a:cubicBezTo>
                  <a:pt x="9" y="30"/>
                  <a:pt x="10" y="30"/>
                  <a:pt x="10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0" y="30"/>
                  <a:pt x="10" y="30"/>
                  <a:pt x="10" y="30"/>
                </a:cubicBezTo>
                <a:cubicBezTo>
                  <a:pt x="10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0" y="30"/>
                  <a:pt x="10" y="30"/>
                  <a:pt x="10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2" y="29"/>
                  <a:pt x="12" y="29"/>
                  <a:pt x="12" y="29"/>
                </a:cubicBezTo>
                <a:cubicBezTo>
                  <a:pt x="7" y="27"/>
                  <a:pt x="7" y="27"/>
                  <a:pt x="7" y="27"/>
                </a:cubicBezTo>
                <a:cubicBezTo>
                  <a:pt x="6" y="27"/>
                  <a:pt x="6" y="27"/>
                  <a:pt x="6" y="27"/>
                </a:cubicBezTo>
                <a:cubicBezTo>
                  <a:pt x="6" y="28"/>
                  <a:pt x="6" y="28"/>
                  <a:pt x="6" y="28"/>
                </a:cubicBezTo>
                <a:cubicBezTo>
                  <a:pt x="9" y="30"/>
                  <a:pt x="9" y="30"/>
                  <a:pt x="9" y="30"/>
                </a:cubicBezTo>
                <a:cubicBezTo>
                  <a:pt x="10" y="30"/>
                  <a:pt x="10" y="30"/>
                  <a:pt x="10" y="30"/>
                </a:cubicBezTo>
                <a:lnTo>
                  <a:pt x="10" y="2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85" name="Freeform 12"/>
          <xdr:cNvSpPr>
            <a:spLocks/>
          </xdr:cNvSpPr>
        </xdr:nvSpPr>
        <xdr:spPr bwMode="auto">
          <a:xfrm>
            <a:off x="3727450" y="122555"/>
            <a:ext cx="9525" cy="6350"/>
          </a:xfrm>
          <a:custGeom>
            <a:avLst/>
            <a:gdLst>
              <a:gd name="T0" fmla="*/ 9525 w 15"/>
              <a:gd name="T1" fmla="*/ 3175 h 10"/>
              <a:gd name="T2" fmla="*/ 3175 w 15"/>
              <a:gd name="T3" fmla="*/ 0 h 10"/>
              <a:gd name="T4" fmla="*/ 3175 w 15"/>
              <a:gd name="T5" fmla="*/ 0 h 10"/>
              <a:gd name="T6" fmla="*/ 0 w 15"/>
              <a:gd name="T7" fmla="*/ 3175 h 10"/>
              <a:gd name="T8" fmla="*/ 6350 w 15"/>
              <a:gd name="T9" fmla="*/ 6350 h 10"/>
              <a:gd name="T10" fmla="*/ 9525 w 15"/>
              <a:gd name="T11" fmla="*/ 6350 h 10"/>
              <a:gd name="T12" fmla="*/ 9525 w 15"/>
              <a:gd name="T13" fmla="*/ 3175 h 10"/>
              <a:gd name="T14" fmla="*/ 3175 w 15"/>
              <a:gd name="T15" fmla="*/ 0 h 10"/>
              <a:gd name="T16" fmla="*/ 0 w 15"/>
              <a:gd name="T17" fmla="*/ 0 h 10"/>
              <a:gd name="T18" fmla="*/ 0 w 15"/>
              <a:gd name="T19" fmla="*/ 3175 h 10"/>
              <a:gd name="T20" fmla="*/ 6350 w 15"/>
              <a:gd name="T21" fmla="*/ 6350 h 10"/>
              <a:gd name="T22" fmla="*/ 9525 w 15"/>
              <a:gd name="T23" fmla="*/ 3175 h 10"/>
              <a:gd name="T24" fmla="*/ 9525 w 15"/>
              <a:gd name="T25" fmla="*/ 3175 h 10"/>
              <a:gd name="T26" fmla="*/ 3175 w 15"/>
              <a:gd name="T27" fmla="*/ 0 h 10"/>
              <a:gd name="T28" fmla="*/ 0 w 15"/>
              <a:gd name="T29" fmla="*/ 0 h 10"/>
              <a:gd name="T30" fmla="*/ 0 w 15"/>
              <a:gd name="T31" fmla="*/ 3175 h 10"/>
              <a:gd name="T32" fmla="*/ 6350 w 15"/>
              <a:gd name="T33" fmla="*/ 6350 h 10"/>
              <a:gd name="T34" fmla="*/ 9525 w 15"/>
              <a:gd name="T35" fmla="*/ 6350 h 10"/>
              <a:gd name="T36" fmla="*/ 9525 w 15"/>
              <a:gd name="T37" fmla="*/ 3175 h 10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15" h="10">
                <a:moveTo>
                  <a:pt x="15" y="5"/>
                </a:moveTo>
                <a:lnTo>
                  <a:pt x="5" y="0"/>
                </a:lnTo>
                <a:lnTo>
                  <a:pt x="0" y="5"/>
                </a:lnTo>
                <a:lnTo>
                  <a:pt x="10" y="10"/>
                </a:lnTo>
                <a:lnTo>
                  <a:pt x="15" y="10"/>
                </a:lnTo>
                <a:lnTo>
                  <a:pt x="15" y="5"/>
                </a:lnTo>
                <a:lnTo>
                  <a:pt x="5" y="0"/>
                </a:lnTo>
                <a:lnTo>
                  <a:pt x="0" y="0"/>
                </a:lnTo>
                <a:lnTo>
                  <a:pt x="0" y="5"/>
                </a:lnTo>
                <a:lnTo>
                  <a:pt x="10" y="10"/>
                </a:lnTo>
                <a:lnTo>
                  <a:pt x="15" y="5"/>
                </a:lnTo>
                <a:lnTo>
                  <a:pt x="5" y="0"/>
                </a:lnTo>
                <a:lnTo>
                  <a:pt x="0" y="0"/>
                </a:lnTo>
                <a:lnTo>
                  <a:pt x="0" y="5"/>
                </a:lnTo>
                <a:lnTo>
                  <a:pt x="10" y="10"/>
                </a:lnTo>
                <a:lnTo>
                  <a:pt x="15" y="10"/>
                </a:lnTo>
                <a:lnTo>
                  <a:pt x="15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86" name="Freeform 13"/>
          <xdr:cNvSpPr>
            <a:spLocks/>
          </xdr:cNvSpPr>
        </xdr:nvSpPr>
        <xdr:spPr bwMode="auto">
          <a:xfrm>
            <a:off x="3409315" y="100965"/>
            <a:ext cx="25400" cy="15240"/>
          </a:xfrm>
          <a:custGeom>
            <a:avLst/>
            <a:gdLst>
              <a:gd name="T0" fmla="*/ 25400 w 8"/>
              <a:gd name="T1" fmla="*/ 15240 h 5"/>
              <a:gd name="T2" fmla="*/ 25400 w 8"/>
              <a:gd name="T3" fmla="*/ 12192 h 5"/>
              <a:gd name="T4" fmla="*/ 25400 w 8"/>
              <a:gd name="T5" fmla="*/ 12192 h 5"/>
              <a:gd name="T6" fmla="*/ 22225 w 8"/>
              <a:gd name="T7" fmla="*/ 9144 h 5"/>
              <a:gd name="T8" fmla="*/ 9525 w 8"/>
              <a:gd name="T9" fmla="*/ 3048 h 5"/>
              <a:gd name="T10" fmla="*/ 6350 w 8"/>
              <a:gd name="T11" fmla="*/ 0 h 5"/>
              <a:gd name="T12" fmla="*/ 6350 w 8"/>
              <a:gd name="T13" fmla="*/ 0 h 5"/>
              <a:gd name="T14" fmla="*/ 6350 w 8"/>
              <a:gd name="T15" fmla="*/ 0 h 5"/>
              <a:gd name="T16" fmla="*/ 3175 w 8"/>
              <a:gd name="T17" fmla="*/ 0 h 5"/>
              <a:gd name="T18" fmla="*/ 6350 w 8"/>
              <a:gd name="T19" fmla="*/ 0 h 5"/>
              <a:gd name="T20" fmla="*/ 6350 w 8"/>
              <a:gd name="T21" fmla="*/ 0 h 5"/>
              <a:gd name="T22" fmla="*/ 3175 w 8"/>
              <a:gd name="T23" fmla="*/ 0 h 5"/>
              <a:gd name="T24" fmla="*/ 6350 w 8"/>
              <a:gd name="T25" fmla="*/ 0 h 5"/>
              <a:gd name="T26" fmla="*/ 3175 w 8"/>
              <a:gd name="T27" fmla="*/ 0 h 5"/>
              <a:gd name="T28" fmla="*/ 6350 w 8"/>
              <a:gd name="T29" fmla="*/ 0 h 5"/>
              <a:gd name="T30" fmla="*/ 6350 w 8"/>
              <a:gd name="T31" fmla="*/ 0 h 5"/>
              <a:gd name="T32" fmla="*/ 3175 w 8"/>
              <a:gd name="T33" fmla="*/ 0 h 5"/>
              <a:gd name="T34" fmla="*/ 6350 w 8"/>
              <a:gd name="T35" fmla="*/ 0 h 5"/>
              <a:gd name="T36" fmla="*/ 3175 w 8"/>
              <a:gd name="T37" fmla="*/ 0 h 5"/>
              <a:gd name="T38" fmla="*/ 6350 w 8"/>
              <a:gd name="T39" fmla="*/ 3048 h 5"/>
              <a:gd name="T40" fmla="*/ 6350 w 8"/>
              <a:gd name="T41" fmla="*/ 0 h 5"/>
              <a:gd name="T42" fmla="*/ 3175 w 8"/>
              <a:gd name="T43" fmla="*/ 0 h 5"/>
              <a:gd name="T44" fmla="*/ 6350 w 8"/>
              <a:gd name="T45" fmla="*/ 3048 h 5"/>
              <a:gd name="T46" fmla="*/ 3175 w 8"/>
              <a:gd name="T47" fmla="*/ 0 h 5"/>
              <a:gd name="T48" fmla="*/ 3175 w 8"/>
              <a:gd name="T49" fmla="*/ 3048 h 5"/>
              <a:gd name="T50" fmla="*/ 19050 w 8"/>
              <a:gd name="T51" fmla="*/ 9144 h 5"/>
              <a:gd name="T52" fmla="*/ 22225 w 8"/>
              <a:gd name="T53" fmla="*/ 6096 h 5"/>
              <a:gd name="T54" fmla="*/ 22225 w 8"/>
              <a:gd name="T55" fmla="*/ 3048 h 5"/>
              <a:gd name="T56" fmla="*/ 12700 w 8"/>
              <a:gd name="T57" fmla="*/ 0 h 5"/>
              <a:gd name="T58" fmla="*/ 9525 w 8"/>
              <a:gd name="T59" fmla="*/ 0 h 5"/>
              <a:gd name="T60" fmla="*/ 9525 w 8"/>
              <a:gd name="T61" fmla="*/ 3048 h 5"/>
              <a:gd name="T62" fmla="*/ 19050 w 8"/>
              <a:gd name="T63" fmla="*/ 9144 h 5"/>
              <a:gd name="T64" fmla="*/ 19050 w 8"/>
              <a:gd name="T65" fmla="*/ 6096 h 5"/>
              <a:gd name="T66" fmla="*/ 22225 w 8"/>
              <a:gd name="T67" fmla="*/ 3048 h 5"/>
              <a:gd name="T68" fmla="*/ 3175 w 8"/>
              <a:gd name="T69" fmla="*/ 0 h 5"/>
              <a:gd name="T70" fmla="*/ 3175 w 8"/>
              <a:gd name="T71" fmla="*/ 0 h 5"/>
              <a:gd name="T72" fmla="*/ 0 w 8"/>
              <a:gd name="T73" fmla="*/ 0 h 5"/>
              <a:gd name="T74" fmla="*/ 3175 w 8"/>
              <a:gd name="T75" fmla="*/ 3048 h 5"/>
              <a:gd name="T76" fmla="*/ 3175 w 8"/>
              <a:gd name="T77" fmla="*/ 3048 h 5"/>
              <a:gd name="T78" fmla="*/ 12700 w 8"/>
              <a:gd name="T79" fmla="*/ 9144 h 5"/>
              <a:gd name="T80" fmla="*/ 19050 w 8"/>
              <a:gd name="T81" fmla="*/ 12192 h 5"/>
              <a:gd name="T82" fmla="*/ 22225 w 8"/>
              <a:gd name="T83" fmla="*/ 15240 h 5"/>
              <a:gd name="T84" fmla="*/ 22225 w 8"/>
              <a:gd name="T85" fmla="*/ 15240 h 5"/>
              <a:gd name="T86" fmla="*/ 22225 w 8"/>
              <a:gd name="T87" fmla="*/ 12192 h 5"/>
              <a:gd name="T88" fmla="*/ 22225 w 8"/>
              <a:gd name="T89" fmla="*/ 12192 h 5"/>
              <a:gd name="T90" fmla="*/ 22225 w 8"/>
              <a:gd name="T91" fmla="*/ 15240 h 5"/>
              <a:gd name="T92" fmla="*/ 22225 w 8"/>
              <a:gd name="T93" fmla="*/ 12192 h 5"/>
              <a:gd name="T94" fmla="*/ 22225 w 8"/>
              <a:gd name="T95" fmla="*/ 12192 h 5"/>
              <a:gd name="T96" fmla="*/ 25400 w 8"/>
              <a:gd name="T97" fmla="*/ 12192 h 5"/>
              <a:gd name="T98" fmla="*/ 22225 w 8"/>
              <a:gd name="T99" fmla="*/ 12192 h 5"/>
              <a:gd name="T100" fmla="*/ 22225 w 8"/>
              <a:gd name="T101" fmla="*/ 12192 h 5"/>
              <a:gd name="T102" fmla="*/ 25400 w 8"/>
              <a:gd name="T103" fmla="*/ 12192 h 5"/>
              <a:gd name="T104" fmla="*/ 22225 w 8"/>
              <a:gd name="T105" fmla="*/ 12192 h 5"/>
              <a:gd name="T106" fmla="*/ 22225 w 8"/>
              <a:gd name="T107" fmla="*/ 15240 h 5"/>
              <a:gd name="T108" fmla="*/ 25400 w 8"/>
              <a:gd name="T109" fmla="*/ 15240 h 5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8" h="5">
                <a:moveTo>
                  <a:pt x="8" y="5"/>
                </a:moveTo>
                <a:cubicBezTo>
                  <a:pt x="8" y="4"/>
                  <a:pt x="8" y="4"/>
                  <a:pt x="8" y="4"/>
                </a:cubicBezTo>
                <a:cubicBezTo>
                  <a:pt x="8" y="4"/>
                  <a:pt x="8" y="4"/>
                  <a:pt x="8" y="4"/>
                </a:cubicBezTo>
                <a:cubicBezTo>
                  <a:pt x="8" y="3"/>
                  <a:pt x="7" y="3"/>
                  <a:pt x="7" y="3"/>
                </a:cubicBezTo>
                <a:cubicBezTo>
                  <a:pt x="6" y="2"/>
                  <a:pt x="4" y="1"/>
                  <a:pt x="3" y="1"/>
                </a:cubicBezTo>
                <a:cubicBezTo>
                  <a:pt x="3" y="0"/>
                  <a:pt x="2" y="0"/>
                  <a:pt x="2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0"/>
                  <a:pt x="2" y="0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0"/>
                  <a:pt x="2" y="0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0"/>
                  <a:pt x="2" y="0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0"/>
                  <a:pt x="2" y="0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0"/>
                  <a:pt x="2" y="0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1"/>
                  <a:pt x="2" y="1"/>
                  <a:pt x="2" y="1"/>
                </a:cubicBezTo>
                <a:cubicBezTo>
                  <a:pt x="2" y="0"/>
                  <a:pt x="2" y="0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1"/>
                  <a:pt x="2" y="1"/>
                  <a:pt x="2" y="1"/>
                </a:cubicBezTo>
                <a:cubicBezTo>
                  <a:pt x="1" y="0"/>
                  <a:pt x="1" y="0"/>
                  <a:pt x="1" y="0"/>
                </a:cubicBezTo>
                <a:cubicBezTo>
                  <a:pt x="1" y="1"/>
                  <a:pt x="1" y="1"/>
                  <a:pt x="1" y="1"/>
                </a:cubicBezTo>
                <a:cubicBezTo>
                  <a:pt x="6" y="3"/>
                  <a:pt x="6" y="3"/>
                  <a:pt x="6" y="3"/>
                </a:cubicBezTo>
                <a:cubicBezTo>
                  <a:pt x="7" y="3"/>
                  <a:pt x="7" y="3"/>
                  <a:pt x="7" y="2"/>
                </a:cubicBezTo>
                <a:cubicBezTo>
                  <a:pt x="7" y="1"/>
                  <a:pt x="7" y="1"/>
                  <a:pt x="7" y="1"/>
                </a:cubicBezTo>
                <a:cubicBezTo>
                  <a:pt x="4" y="0"/>
                  <a:pt x="4" y="0"/>
                  <a:pt x="4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"/>
                  <a:pt x="3" y="1"/>
                  <a:pt x="3" y="1"/>
                </a:cubicBezTo>
                <a:cubicBezTo>
                  <a:pt x="6" y="3"/>
                  <a:pt x="6" y="3"/>
                  <a:pt x="6" y="3"/>
                </a:cubicBezTo>
                <a:cubicBezTo>
                  <a:pt x="6" y="2"/>
                  <a:pt x="6" y="2"/>
                  <a:pt x="6" y="2"/>
                </a:cubicBezTo>
                <a:cubicBezTo>
                  <a:pt x="7" y="1"/>
                  <a:pt x="7" y="1"/>
                  <a:pt x="7" y="1"/>
                </a:cubicBezTo>
                <a:cubicBezTo>
                  <a:pt x="1" y="0"/>
                  <a:pt x="1" y="0"/>
                  <a:pt x="1" y="0"/>
                </a:cubicBezTo>
                <a:cubicBezTo>
                  <a:pt x="1" y="0"/>
                  <a:pt x="1" y="0"/>
                  <a:pt x="1" y="0"/>
                </a:cubicBezTo>
                <a:cubicBezTo>
                  <a:pt x="0" y="0"/>
                  <a:pt x="0" y="0"/>
                  <a:pt x="0" y="0"/>
                </a:cubicBezTo>
                <a:cubicBezTo>
                  <a:pt x="1" y="1"/>
                  <a:pt x="1" y="1"/>
                  <a:pt x="1" y="1"/>
                </a:cubicBezTo>
                <a:cubicBezTo>
                  <a:pt x="1" y="1"/>
                  <a:pt x="1" y="1"/>
                  <a:pt x="1" y="1"/>
                </a:cubicBezTo>
                <a:cubicBezTo>
                  <a:pt x="1" y="1"/>
                  <a:pt x="3" y="2"/>
                  <a:pt x="4" y="3"/>
                </a:cubicBezTo>
                <a:cubicBezTo>
                  <a:pt x="5" y="3"/>
                  <a:pt x="6" y="4"/>
                  <a:pt x="6" y="4"/>
                </a:cubicBezTo>
                <a:cubicBezTo>
                  <a:pt x="7" y="5"/>
                  <a:pt x="7" y="5"/>
                  <a:pt x="7" y="5"/>
                </a:cubicBezTo>
                <a:cubicBezTo>
                  <a:pt x="7" y="5"/>
                  <a:pt x="7" y="5"/>
                  <a:pt x="7" y="5"/>
                </a:cubicBezTo>
                <a:cubicBezTo>
                  <a:pt x="7" y="4"/>
                  <a:pt x="7" y="4"/>
                  <a:pt x="7" y="4"/>
                </a:cubicBezTo>
                <a:cubicBezTo>
                  <a:pt x="7" y="4"/>
                  <a:pt x="7" y="4"/>
                  <a:pt x="7" y="4"/>
                </a:cubicBezTo>
                <a:cubicBezTo>
                  <a:pt x="7" y="5"/>
                  <a:pt x="7" y="5"/>
                  <a:pt x="7" y="5"/>
                </a:cubicBezTo>
                <a:cubicBezTo>
                  <a:pt x="7" y="4"/>
                  <a:pt x="7" y="4"/>
                  <a:pt x="7" y="4"/>
                </a:cubicBezTo>
                <a:cubicBezTo>
                  <a:pt x="7" y="4"/>
                  <a:pt x="7" y="4"/>
                  <a:pt x="7" y="4"/>
                </a:cubicBezTo>
                <a:cubicBezTo>
                  <a:pt x="8" y="4"/>
                  <a:pt x="8" y="4"/>
                  <a:pt x="8" y="4"/>
                </a:cubicBezTo>
                <a:cubicBezTo>
                  <a:pt x="7" y="4"/>
                  <a:pt x="7" y="4"/>
                  <a:pt x="7" y="4"/>
                </a:cubicBezTo>
                <a:cubicBezTo>
                  <a:pt x="7" y="4"/>
                  <a:pt x="7" y="4"/>
                  <a:pt x="7" y="4"/>
                </a:cubicBezTo>
                <a:cubicBezTo>
                  <a:pt x="8" y="4"/>
                  <a:pt x="8" y="4"/>
                  <a:pt x="8" y="4"/>
                </a:cubicBezTo>
                <a:cubicBezTo>
                  <a:pt x="7" y="4"/>
                  <a:pt x="7" y="4"/>
                  <a:pt x="7" y="4"/>
                </a:cubicBezTo>
                <a:cubicBezTo>
                  <a:pt x="7" y="5"/>
                  <a:pt x="7" y="5"/>
                  <a:pt x="7" y="5"/>
                </a:cubicBezTo>
                <a:lnTo>
                  <a:pt x="8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87" name="Freeform 14"/>
          <xdr:cNvSpPr>
            <a:spLocks/>
          </xdr:cNvSpPr>
        </xdr:nvSpPr>
        <xdr:spPr bwMode="auto">
          <a:xfrm>
            <a:off x="3396615" y="100965"/>
            <a:ext cx="162560" cy="227330"/>
          </a:xfrm>
          <a:custGeom>
            <a:avLst/>
            <a:gdLst>
              <a:gd name="T0" fmla="*/ 92436 w 51"/>
              <a:gd name="T1" fmla="*/ 179970 h 72"/>
              <a:gd name="T2" fmla="*/ 159373 w 51"/>
              <a:gd name="T3" fmla="*/ 214701 h 72"/>
              <a:gd name="T4" fmla="*/ 89249 w 51"/>
              <a:gd name="T5" fmla="*/ 170498 h 72"/>
              <a:gd name="T6" fmla="*/ 86061 w 51"/>
              <a:gd name="T7" fmla="*/ 173655 h 72"/>
              <a:gd name="T8" fmla="*/ 76499 w 51"/>
              <a:gd name="T9" fmla="*/ 142081 h 72"/>
              <a:gd name="T10" fmla="*/ 73311 w 51"/>
              <a:gd name="T11" fmla="*/ 145239 h 72"/>
              <a:gd name="T12" fmla="*/ 73311 w 51"/>
              <a:gd name="T13" fmla="*/ 145239 h 72"/>
              <a:gd name="T14" fmla="*/ 92436 w 51"/>
              <a:gd name="T15" fmla="*/ 142081 h 72"/>
              <a:gd name="T16" fmla="*/ 63749 w 51"/>
              <a:gd name="T17" fmla="*/ 126294 h 72"/>
              <a:gd name="T18" fmla="*/ 73311 w 51"/>
              <a:gd name="T19" fmla="*/ 116822 h 72"/>
              <a:gd name="T20" fmla="*/ 54187 w 51"/>
              <a:gd name="T21" fmla="*/ 107350 h 72"/>
              <a:gd name="T22" fmla="*/ 54187 w 51"/>
              <a:gd name="T23" fmla="*/ 107350 h 72"/>
              <a:gd name="T24" fmla="*/ 101998 w 51"/>
              <a:gd name="T25" fmla="*/ 129452 h 72"/>
              <a:gd name="T26" fmla="*/ 50999 w 51"/>
              <a:gd name="T27" fmla="*/ 101036 h 72"/>
              <a:gd name="T28" fmla="*/ 50999 w 51"/>
              <a:gd name="T29" fmla="*/ 101036 h 72"/>
              <a:gd name="T30" fmla="*/ 92436 w 51"/>
              <a:gd name="T31" fmla="*/ 116822 h 72"/>
              <a:gd name="T32" fmla="*/ 44624 w 51"/>
              <a:gd name="T33" fmla="*/ 88406 h 72"/>
              <a:gd name="T34" fmla="*/ 44624 w 51"/>
              <a:gd name="T35" fmla="*/ 88406 h 72"/>
              <a:gd name="T36" fmla="*/ 79686 w 51"/>
              <a:gd name="T37" fmla="*/ 97878 h 72"/>
              <a:gd name="T38" fmla="*/ 35062 w 51"/>
              <a:gd name="T39" fmla="*/ 66305 h 72"/>
              <a:gd name="T40" fmla="*/ 35062 w 51"/>
              <a:gd name="T41" fmla="*/ 69462 h 72"/>
              <a:gd name="T42" fmla="*/ 47812 w 51"/>
              <a:gd name="T43" fmla="*/ 69462 h 72"/>
              <a:gd name="T44" fmla="*/ 41437 w 51"/>
              <a:gd name="T45" fmla="*/ 50518 h 72"/>
              <a:gd name="T46" fmla="*/ 22312 w 51"/>
              <a:gd name="T47" fmla="*/ 41046 h 72"/>
              <a:gd name="T48" fmla="*/ 47812 w 51"/>
              <a:gd name="T49" fmla="*/ 41046 h 72"/>
              <a:gd name="T50" fmla="*/ 3187 w 51"/>
              <a:gd name="T51" fmla="*/ 15787 h 72"/>
              <a:gd name="T52" fmla="*/ 41437 w 51"/>
              <a:gd name="T53" fmla="*/ 37888 h 72"/>
              <a:gd name="T54" fmla="*/ 3187 w 51"/>
              <a:gd name="T55" fmla="*/ 12629 h 72"/>
              <a:gd name="T56" fmla="*/ 41437 w 51"/>
              <a:gd name="T57" fmla="*/ 22102 h 72"/>
              <a:gd name="T58" fmla="*/ 9562 w 51"/>
              <a:gd name="T59" fmla="*/ 6315 h 72"/>
              <a:gd name="T60" fmla="*/ 9562 w 51"/>
              <a:gd name="T61" fmla="*/ 6315 h 72"/>
              <a:gd name="T62" fmla="*/ 44624 w 51"/>
              <a:gd name="T63" fmla="*/ 15787 h 72"/>
              <a:gd name="T64" fmla="*/ 41437 w 51"/>
              <a:gd name="T65" fmla="*/ 15787 h 72"/>
              <a:gd name="T66" fmla="*/ 9562 w 51"/>
              <a:gd name="T67" fmla="*/ 6315 h 72"/>
              <a:gd name="T68" fmla="*/ 3187 w 51"/>
              <a:gd name="T69" fmla="*/ 9472 h 72"/>
              <a:gd name="T70" fmla="*/ 41437 w 51"/>
              <a:gd name="T71" fmla="*/ 31574 h 72"/>
              <a:gd name="T72" fmla="*/ 25500 w 51"/>
              <a:gd name="T73" fmla="*/ 22102 h 72"/>
              <a:gd name="T74" fmla="*/ 41437 w 51"/>
              <a:gd name="T75" fmla="*/ 41046 h 72"/>
              <a:gd name="T76" fmla="*/ 44624 w 51"/>
              <a:gd name="T77" fmla="*/ 37888 h 72"/>
              <a:gd name="T78" fmla="*/ 28687 w 51"/>
              <a:gd name="T79" fmla="*/ 50518 h 72"/>
              <a:gd name="T80" fmla="*/ 60562 w 51"/>
              <a:gd name="T81" fmla="*/ 66305 h 72"/>
              <a:gd name="T82" fmla="*/ 60562 w 51"/>
              <a:gd name="T83" fmla="*/ 66305 h 72"/>
              <a:gd name="T84" fmla="*/ 60562 w 51"/>
              <a:gd name="T85" fmla="*/ 63147 h 72"/>
              <a:gd name="T86" fmla="*/ 31875 w 51"/>
              <a:gd name="T87" fmla="*/ 66305 h 72"/>
              <a:gd name="T88" fmla="*/ 79686 w 51"/>
              <a:gd name="T89" fmla="*/ 97878 h 72"/>
              <a:gd name="T90" fmla="*/ 79686 w 51"/>
              <a:gd name="T91" fmla="*/ 94721 h 72"/>
              <a:gd name="T92" fmla="*/ 79686 w 51"/>
              <a:gd name="T93" fmla="*/ 94721 h 72"/>
              <a:gd name="T94" fmla="*/ 44624 w 51"/>
              <a:gd name="T95" fmla="*/ 85249 h 72"/>
              <a:gd name="T96" fmla="*/ 89249 w 51"/>
              <a:gd name="T97" fmla="*/ 116822 h 72"/>
              <a:gd name="T98" fmla="*/ 89249 w 51"/>
              <a:gd name="T99" fmla="*/ 116822 h 72"/>
              <a:gd name="T100" fmla="*/ 47812 w 51"/>
              <a:gd name="T101" fmla="*/ 97878 h 72"/>
              <a:gd name="T102" fmla="*/ 95624 w 51"/>
              <a:gd name="T103" fmla="*/ 129452 h 72"/>
              <a:gd name="T104" fmla="*/ 54187 w 51"/>
              <a:gd name="T105" fmla="*/ 104193 h 72"/>
              <a:gd name="T106" fmla="*/ 101998 w 51"/>
              <a:gd name="T107" fmla="*/ 138924 h 72"/>
              <a:gd name="T108" fmla="*/ 101998 w 51"/>
              <a:gd name="T109" fmla="*/ 135767 h 72"/>
              <a:gd name="T110" fmla="*/ 73311 w 51"/>
              <a:gd name="T111" fmla="*/ 135767 h 72"/>
              <a:gd name="T112" fmla="*/ 117936 w 51"/>
              <a:gd name="T113" fmla="*/ 157868 h 72"/>
              <a:gd name="T114" fmla="*/ 73311 w 51"/>
              <a:gd name="T115" fmla="*/ 142081 h 72"/>
              <a:gd name="T116" fmla="*/ 117936 w 51"/>
              <a:gd name="T117" fmla="*/ 176812 h 72"/>
              <a:gd name="T118" fmla="*/ 146623 w 51"/>
              <a:gd name="T119" fmla="*/ 211543 h 72"/>
              <a:gd name="T120" fmla="*/ 156185 w 51"/>
              <a:gd name="T121" fmla="*/ 217858 h 72"/>
              <a:gd name="T122" fmla="*/ 89249 w 51"/>
              <a:gd name="T123" fmla="*/ 179970 h 72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0" t="0" r="r" b="b"/>
            <a:pathLst>
              <a:path w="51" h="72">
                <a:moveTo>
                  <a:pt x="51" y="70"/>
                </a:moveTo>
                <a:cubicBezTo>
                  <a:pt x="51" y="70"/>
                  <a:pt x="45" y="67"/>
                  <a:pt x="40" y="64"/>
                </a:cubicBezTo>
                <a:cubicBezTo>
                  <a:pt x="37" y="62"/>
                  <a:pt x="34" y="61"/>
                  <a:pt x="32" y="59"/>
                </a:cubicBezTo>
                <a:cubicBezTo>
                  <a:pt x="31" y="59"/>
                  <a:pt x="30" y="58"/>
                  <a:pt x="30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8" y="57"/>
                  <a:pt x="28" y="57"/>
                  <a:pt x="28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8" y="57"/>
                  <a:pt x="28" y="57"/>
                  <a:pt x="28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8" y="57"/>
                  <a:pt x="28" y="57"/>
                  <a:pt x="28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8" y="57"/>
                  <a:pt x="28" y="57"/>
                  <a:pt x="28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8" y="57"/>
                  <a:pt x="28" y="57"/>
                  <a:pt x="28" y="57"/>
                </a:cubicBezTo>
                <a:cubicBezTo>
                  <a:pt x="28" y="58"/>
                  <a:pt x="28" y="58"/>
                  <a:pt x="28" y="58"/>
                </a:cubicBezTo>
                <a:cubicBezTo>
                  <a:pt x="49" y="69"/>
                  <a:pt x="49" y="69"/>
                  <a:pt x="49" y="69"/>
                </a:cubicBezTo>
                <a:cubicBezTo>
                  <a:pt x="50" y="69"/>
                  <a:pt x="50" y="69"/>
                  <a:pt x="50" y="69"/>
                </a:cubicBezTo>
                <a:cubicBezTo>
                  <a:pt x="50" y="68"/>
                  <a:pt x="50" y="68"/>
                  <a:pt x="50" y="68"/>
                </a:cubicBezTo>
                <a:cubicBezTo>
                  <a:pt x="50" y="68"/>
                  <a:pt x="50" y="68"/>
                  <a:pt x="50" y="68"/>
                </a:cubicBezTo>
                <a:cubicBezTo>
                  <a:pt x="49" y="67"/>
                  <a:pt x="49" y="67"/>
                  <a:pt x="49" y="67"/>
                </a:cubicBezTo>
                <a:cubicBezTo>
                  <a:pt x="48" y="66"/>
                  <a:pt x="42" y="63"/>
                  <a:pt x="37" y="60"/>
                </a:cubicBezTo>
                <a:cubicBezTo>
                  <a:pt x="35" y="58"/>
                  <a:pt x="32" y="57"/>
                  <a:pt x="30" y="56"/>
                </a:cubicBezTo>
                <a:cubicBezTo>
                  <a:pt x="29" y="55"/>
                  <a:pt x="29" y="55"/>
                  <a:pt x="28" y="54"/>
                </a:cubicBezTo>
                <a:cubicBezTo>
                  <a:pt x="28" y="54"/>
                  <a:pt x="28" y="54"/>
                  <a:pt x="28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8" y="54"/>
                  <a:pt x="28" y="54"/>
                  <a:pt x="28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8" y="54"/>
                  <a:pt x="28" y="54"/>
                  <a:pt x="28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7" y="55"/>
                  <a:pt x="27" y="55"/>
                  <a:pt x="27" y="55"/>
                </a:cubicBezTo>
                <a:cubicBezTo>
                  <a:pt x="28" y="54"/>
                  <a:pt x="28" y="54"/>
                  <a:pt x="28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7" y="55"/>
                  <a:pt x="27" y="55"/>
                  <a:pt x="27" y="55"/>
                </a:cubicBezTo>
                <a:cubicBezTo>
                  <a:pt x="27" y="55"/>
                  <a:pt x="27" y="55"/>
                  <a:pt x="27" y="55"/>
                </a:cubicBezTo>
                <a:cubicBezTo>
                  <a:pt x="27" y="54"/>
                  <a:pt x="27" y="54"/>
                  <a:pt x="27" y="54"/>
                </a:cubicBezTo>
                <a:cubicBezTo>
                  <a:pt x="27" y="55"/>
                  <a:pt x="27" y="55"/>
                  <a:pt x="27" y="55"/>
                </a:cubicBezTo>
                <a:cubicBezTo>
                  <a:pt x="27" y="55"/>
                  <a:pt x="27" y="55"/>
                  <a:pt x="27" y="55"/>
                </a:cubicBezTo>
                <a:cubicBezTo>
                  <a:pt x="27" y="54"/>
                  <a:pt x="27" y="54"/>
                  <a:pt x="27" y="54"/>
                </a:cubicBezTo>
                <a:cubicBezTo>
                  <a:pt x="27" y="55"/>
                  <a:pt x="27" y="55"/>
                  <a:pt x="27" y="55"/>
                </a:cubicBezTo>
                <a:cubicBezTo>
                  <a:pt x="27" y="55"/>
                  <a:pt x="27" y="55"/>
                  <a:pt x="27" y="55"/>
                </a:cubicBezTo>
                <a:cubicBezTo>
                  <a:pt x="27" y="55"/>
                  <a:pt x="27" y="55"/>
                  <a:pt x="27" y="55"/>
                </a:cubicBezTo>
                <a:cubicBezTo>
                  <a:pt x="28" y="55"/>
                  <a:pt x="29" y="55"/>
                  <a:pt x="31" y="56"/>
                </a:cubicBezTo>
                <a:cubicBezTo>
                  <a:pt x="33" y="56"/>
                  <a:pt x="37" y="57"/>
                  <a:pt x="39" y="58"/>
                </a:cubicBezTo>
                <a:cubicBezTo>
                  <a:pt x="42" y="59"/>
                  <a:pt x="44" y="60"/>
                  <a:pt x="44" y="60"/>
                </a:cubicBezTo>
                <a:cubicBezTo>
                  <a:pt x="44" y="60"/>
                  <a:pt x="45" y="60"/>
                  <a:pt x="45" y="59"/>
                </a:cubicBezTo>
                <a:cubicBezTo>
                  <a:pt x="45" y="58"/>
                  <a:pt x="45" y="58"/>
                  <a:pt x="45" y="58"/>
                </a:cubicBezTo>
                <a:cubicBezTo>
                  <a:pt x="45" y="58"/>
                  <a:pt x="39" y="55"/>
                  <a:pt x="34" y="52"/>
                </a:cubicBezTo>
                <a:cubicBezTo>
                  <a:pt x="31" y="50"/>
                  <a:pt x="29" y="49"/>
                  <a:pt x="27" y="47"/>
                </a:cubicBezTo>
                <a:cubicBezTo>
                  <a:pt x="26" y="47"/>
                  <a:pt x="25" y="46"/>
                  <a:pt x="24" y="46"/>
                </a:cubicBezTo>
                <a:cubicBezTo>
                  <a:pt x="24" y="45"/>
                  <a:pt x="24" y="45"/>
                  <a:pt x="24" y="45"/>
                </a:cubicBezTo>
                <a:cubicBezTo>
                  <a:pt x="23" y="45"/>
                  <a:pt x="23" y="45"/>
                  <a:pt x="23" y="45"/>
                </a:cubicBezTo>
                <a:cubicBezTo>
                  <a:pt x="23" y="46"/>
                  <a:pt x="23" y="46"/>
                  <a:pt x="23" y="46"/>
                </a:cubicBezTo>
                <a:cubicBezTo>
                  <a:pt x="24" y="46"/>
                  <a:pt x="24" y="46"/>
                  <a:pt x="24" y="46"/>
                </a:cubicBezTo>
                <a:cubicBezTo>
                  <a:pt x="24" y="45"/>
                  <a:pt x="23" y="45"/>
                  <a:pt x="23" y="45"/>
                </a:cubicBezTo>
                <a:cubicBezTo>
                  <a:pt x="23" y="46"/>
                  <a:pt x="23" y="46"/>
                  <a:pt x="23" y="46"/>
                </a:cubicBezTo>
                <a:cubicBezTo>
                  <a:pt x="24" y="46"/>
                  <a:pt x="24" y="46"/>
                  <a:pt x="24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4" y="46"/>
                  <a:pt x="24" y="46"/>
                  <a:pt x="24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4" y="47"/>
                  <a:pt x="26" y="47"/>
                </a:cubicBezTo>
                <a:cubicBezTo>
                  <a:pt x="28" y="48"/>
                  <a:pt x="30" y="49"/>
                  <a:pt x="33" y="50"/>
                </a:cubicBezTo>
                <a:cubicBezTo>
                  <a:pt x="34" y="50"/>
                  <a:pt x="35" y="50"/>
                  <a:pt x="35" y="51"/>
                </a:cubicBezTo>
                <a:cubicBezTo>
                  <a:pt x="36" y="51"/>
                  <a:pt x="36" y="51"/>
                  <a:pt x="36" y="51"/>
                </a:cubicBezTo>
                <a:cubicBezTo>
                  <a:pt x="37" y="51"/>
                  <a:pt x="37" y="51"/>
                  <a:pt x="37" y="51"/>
                </a:cubicBezTo>
                <a:cubicBezTo>
                  <a:pt x="37" y="51"/>
                  <a:pt x="37" y="51"/>
                  <a:pt x="37" y="51"/>
                </a:cubicBezTo>
                <a:cubicBezTo>
                  <a:pt x="38" y="51"/>
                  <a:pt x="38" y="51"/>
                  <a:pt x="38" y="51"/>
                </a:cubicBezTo>
                <a:cubicBezTo>
                  <a:pt x="38" y="50"/>
                  <a:pt x="38" y="50"/>
                  <a:pt x="38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3" y="47"/>
                  <a:pt x="29" y="45"/>
                </a:cubicBezTo>
                <a:cubicBezTo>
                  <a:pt x="27" y="44"/>
                  <a:pt x="24" y="42"/>
                  <a:pt x="23" y="41"/>
                </a:cubicBezTo>
                <a:cubicBezTo>
                  <a:pt x="22" y="41"/>
                  <a:pt x="21" y="40"/>
                  <a:pt x="21" y="40"/>
                </a:cubicBezTo>
                <a:cubicBezTo>
                  <a:pt x="20" y="39"/>
                  <a:pt x="20" y="39"/>
                  <a:pt x="20" y="39"/>
                </a:cubicBezTo>
                <a:cubicBezTo>
                  <a:pt x="20" y="39"/>
                  <a:pt x="20" y="39"/>
                  <a:pt x="20" y="39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39"/>
                  <a:pt x="20" y="39"/>
                  <a:pt x="20" y="39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39"/>
                  <a:pt x="20" y="39"/>
                  <a:pt x="20" y="39"/>
                </a:cubicBezTo>
                <a:cubicBezTo>
                  <a:pt x="19" y="40"/>
                  <a:pt x="19" y="40"/>
                  <a:pt x="19" y="40"/>
                </a:cubicBezTo>
                <a:cubicBezTo>
                  <a:pt x="32" y="44"/>
                  <a:pt x="32" y="44"/>
                  <a:pt x="32" y="44"/>
                </a:cubicBezTo>
                <a:cubicBezTo>
                  <a:pt x="33" y="43"/>
                  <a:pt x="33" y="43"/>
                  <a:pt x="33" y="43"/>
                </a:cubicBezTo>
                <a:cubicBezTo>
                  <a:pt x="33" y="43"/>
                  <a:pt x="33" y="43"/>
                  <a:pt x="33" y="43"/>
                </a:cubicBezTo>
                <a:cubicBezTo>
                  <a:pt x="33" y="43"/>
                  <a:pt x="33" y="43"/>
                  <a:pt x="33" y="42"/>
                </a:cubicBezTo>
                <a:cubicBezTo>
                  <a:pt x="32" y="42"/>
                  <a:pt x="32" y="42"/>
                  <a:pt x="32" y="42"/>
                </a:cubicBezTo>
                <a:cubicBezTo>
                  <a:pt x="30" y="41"/>
                  <a:pt x="26" y="39"/>
                  <a:pt x="23" y="37"/>
                </a:cubicBezTo>
                <a:cubicBezTo>
                  <a:pt x="21" y="36"/>
                  <a:pt x="20" y="35"/>
                  <a:pt x="19" y="34"/>
                </a:cubicBezTo>
                <a:cubicBezTo>
                  <a:pt x="18" y="34"/>
                  <a:pt x="18" y="34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9" y="35"/>
                  <a:pt x="22" y="37"/>
                  <a:pt x="25" y="39"/>
                </a:cubicBezTo>
                <a:cubicBezTo>
                  <a:pt x="26" y="40"/>
                  <a:pt x="28" y="40"/>
                  <a:pt x="29" y="41"/>
                </a:cubicBezTo>
                <a:cubicBezTo>
                  <a:pt x="29" y="41"/>
                  <a:pt x="30" y="42"/>
                  <a:pt x="30" y="42"/>
                </a:cubicBezTo>
                <a:cubicBezTo>
                  <a:pt x="30" y="42"/>
                  <a:pt x="30" y="42"/>
                  <a:pt x="30" y="42"/>
                </a:cubicBezTo>
                <a:cubicBezTo>
                  <a:pt x="31" y="42"/>
                  <a:pt x="31" y="42"/>
                  <a:pt x="31" y="42"/>
                </a:cubicBezTo>
                <a:cubicBezTo>
                  <a:pt x="32" y="42"/>
                  <a:pt x="32" y="42"/>
                  <a:pt x="32" y="42"/>
                </a:cubicBezTo>
                <a:cubicBezTo>
                  <a:pt x="32" y="41"/>
                  <a:pt x="32" y="41"/>
                  <a:pt x="32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28" y="39"/>
                  <a:pt x="24" y="36"/>
                </a:cubicBezTo>
                <a:cubicBezTo>
                  <a:pt x="22" y="35"/>
                  <a:pt x="20" y="34"/>
                  <a:pt x="19" y="33"/>
                </a:cubicBezTo>
                <a:cubicBezTo>
                  <a:pt x="18" y="33"/>
                  <a:pt x="17" y="32"/>
                  <a:pt x="17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1"/>
                  <a:pt x="16" y="31"/>
                  <a:pt x="16" y="31"/>
                </a:cubicBezTo>
                <a:cubicBezTo>
                  <a:pt x="16" y="31"/>
                  <a:pt x="16" y="31"/>
                  <a:pt x="16" y="31"/>
                </a:cubicBezTo>
                <a:cubicBezTo>
                  <a:pt x="16" y="32"/>
                  <a:pt x="16" y="32"/>
                  <a:pt x="16" y="32"/>
                </a:cubicBezTo>
                <a:cubicBezTo>
                  <a:pt x="17" y="32"/>
                  <a:pt x="17" y="32"/>
                  <a:pt x="17" y="32"/>
                </a:cubicBezTo>
                <a:cubicBezTo>
                  <a:pt x="16" y="31"/>
                  <a:pt x="16" y="31"/>
                  <a:pt x="16" y="31"/>
                </a:cubicBezTo>
                <a:cubicBezTo>
                  <a:pt x="16" y="32"/>
                  <a:pt x="16" y="32"/>
                  <a:pt x="16" y="32"/>
                </a:cubicBezTo>
                <a:cubicBezTo>
                  <a:pt x="17" y="32"/>
                  <a:pt x="17" y="32"/>
                  <a:pt x="17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7" y="32"/>
                  <a:pt x="17" y="32"/>
                  <a:pt x="17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3"/>
                  <a:pt x="16" y="33"/>
                  <a:pt x="16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3"/>
                  <a:pt x="17" y="33"/>
                  <a:pt x="18" y="33"/>
                </a:cubicBezTo>
                <a:cubicBezTo>
                  <a:pt x="20" y="34"/>
                  <a:pt x="22" y="35"/>
                  <a:pt x="24" y="36"/>
                </a:cubicBezTo>
                <a:cubicBezTo>
                  <a:pt x="25" y="37"/>
                  <a:pt x="26" y="37"/>
                  <a:pt x="26" y="37"/>
                </a:cubicBezTo>
                <a:cubicBezTo>
                  <a:pt x="27" y="38"/>
                  <a:pt x="28" y="38"/>
                  <a:pt x="28" y="38"/>
                </a:cubicBezTo>
                <a:cubicBezTo>
                  <a:pt x="28" y="38"/>
                  <a:pt x="29" y="38"/>
                  <a:pt x="29" y="37"/>
                </a:cubicBezTo>
                <a:cubicBezTo>
                  <a:pt x="29" y="37"/>
                  <a:pt x="29" y="37"/>
                  <a:pt x="29" y="37"/>
                </a:cubicBezTo>
                <a:cubicBezTo>
                  <a:pt x="29" y="37"/>
                  <a:pt x="29" y="37"/>
                  <a:pt x="29" y="37"/>
                </a:cubicBezTo>
                <a:cubicBezTo>
                  <a:pt x="29" y="36"/>
                  <a:pt x="29" y="36"/>
                  <a:pt x="29" y="36"/>
                </a:cubicBezTo>
                <a:cubicBezTo>
                  <a:pt x="28" y="36"/>
                  <a:pt x="27" y="35"/>
                  <a:pt x="26" y="34"/>
                </a:cubicBezTo>
                <a:cubicBezTo>
                  <a:pt x="23" y="33"/>
                  <a:pt x="21" y="31"/>
                  <a:pt x="18" y="30"/>
                </a:cubicBezTo>
                <a:cubicBezTo>
                  <a:pt x="17" y="30"/>
                  <a:pt x="16" y="29"/>
                  <a:pt x="15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9"/>
                  <a:pt x="15" y="29"/>
                  <a:pt x="16" y="29"/>
                </a:cubicBezTo>
                <a:cubicBezTo>
                  <a:pt x="17" y="29"/>
                  <a:pt x="19" y="30"/>
                  <a:pt x="21" y="30"/>
                </a:cubicBezTo>
                <a:cubicBezTo>
                  <a:pt x="23" y="31"/>
                  <a:pt x="24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6" y="31"/>
                  <a:pt x="26" y="31"/>
                  <a:pt x="26" y="31"/>
                </a:cubicBezTo>
                <a:cubicBezTo>
                  <a:pt x="26" y="30"/>
                  <a:pt x="26" y="30"/>
                  <a:pt x="26" y="30"/>
                </a:cubicBezTo>
                <a:cubicBezTo>
                  <a:pt x="26" y="30"/>
                  <a:pt x="26" y="30"/>
                  <a:pt x="26" y="30"/>
                </a:cubicBezTo>
                <a:cubicBezTo>
                  <a:pt x="26" y="30"/>
                  <a:pt x="26" y="30"/>
                  <a:pt x="26" y="30"/>
                </a:cubicBezTo>
                <a:cubicBezTo>
                  <a:pt x="25" y="30"/>
                  <a:pt x="24" y="29"/>
                  <a:pt x="23" y="28"/>
                </a:cubicBezTo>
                <a:cubicBezTo>
                  <a:pt x="21" y="27"/>
                  <a:pt x="18" y="26"/>
                  <a:pt x="15" y="24"/>
                </a:cubicBezTo>
                <a:cubicBezTo>
                  <a:pt x="14" y="23"/>
                  <a:pt x="13" y="23"/>
                  <a:pt x="12" y="22"/>
                </a:cubicBezTo>
                <a:cubicBezTo>
                  <a:pt x="12" y="22"/>
                  <a:pt x="12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2"/>
                  <a:pt x="11" y="22"/>
                  <a:pt x="11" y="22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2"/>
                  <a:pt x="11" y="22"/>
                  <a:pt x="11" y="22"/>
                </a:cubicBezTo>
                <a:cubicBezTo>
                  <a:pt x="11" y="22"/>
                  <a:pt x="11" y="22"/>
                  <a:pt x="11" y="22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2"/>
                  <a:pt x="11" y="22"/>
                  <a:pt x="11" y="22"/>
                </a:cubicBezTo>
                <a:cubicBezTo>
                  <a:pt x="11" y="22"/>
                  <a:pt x="11" y="22"/>
                  <a:pt x="11" y="22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2"/>
                  <a:pt x="11" y="22"/>
                  <a:pt x="11" y="22"/>
                </a:cubicBezTo>
                <a:cubicBezTo>
                  <a:pt x="11" y="22"/>
                  <a:pt x="12" y="22"/>
                  <a:pt x="12" y="22"/>
                </a:cubicBezTo>
                <a:cubicBezTo>
                  <a:pt x="13" y="22"/>
                  <a:pt x="14" y="22"/>
                  <a:pt x="15" y="22"/>
                </a:cubicBezTo>
                <a:cubicBezTo>
                  <a:pt x="16" y="22"/>
                  <a:pt x="17" y="22"/>
                  <a:pt x="18" y="22"/>
                </a:cubicBezTo>
                <a:cubicBezTo>
                  <a:pt x="19" y="22"/>
                  <a:pt x="19" y="22"/>
                  <a:pt x="19" y="22"/>
                </a:cubicBezTo>
                <a:cubicBezTo>
                  <a:pt x="19" y="22"/>
                  <a:pt x="19" y="22"/>
                  <a:pt x="19" y="22"/>
                </a:cubicBezTo>
                <a:cubicBezTo>
                  <a:pt x="20" y="22"/>
                  <a:pt x="20" y="22"/>
                  <a:pt x="20" y="22"/>
                </a:cubicBezTo>
                <a:cubicBezTo>
                  <a:pt x="20" y="22"/>
                  <a:pt x="20" y="22"/>
                  <a:pt x="20" y="22"/>
                </a:cubicBezTo>
                <a:cubicBezTo>
                  <a:pt x="20" y="21"/>
                  <a:pt x="20" y="21"/>
                  <a:pt x="20" y="21"/>
                </a:cubicBezTo>
                <a:cubicBezTo>
                  <a:pt x="20" y="21"/>
                  <a:pt x="20" y="21"/>
                  <a:pt x="20" y="21"/>
                </a:cubicBezTo>
                <a:cubicBezTo>
                  <a:pt x="20" y="21"/>
                  <a:pt x="20" y="21"/>
                  <a:pt x="20" y="21"/>
                </a:cubicBezTo>
                <a:cubicBezTo>
                  <a:pt x="20" y="21"/>
                  <a:pt x="20" y="21"/>
                  <a:pt x="20" y="20"/>
                </a:cubicBezTo>
                <a:cubicBezTo>
                  <a:pt x="20" y="20"/>
                  <a:pt x="20" y="20"/>
                  <a:pt x="20" y="20"/>
                </a:cubicBezTo>
                <a:cubicBezTo>
                  <a:pt x="19" y="20"/>
                  <a:pt x="16" y="18"/>
                  <a:pt x="13" y="16"/>
                </a:cubicBezTo>
                <a:cubicBezTo>
                  <a:pt x="11" y="15"/>
                  <a:pt x="10" y="14"/>
                  <a:pt x="9" y="14"/>
                </a:cubicBezTo>
                <a:cubicBezTo>
                  <a:pt x="8" y="13"/>
                  <a:pt x="8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6" y="13"/>
                  <a:pt x="6" y="13"/>
                  <a:pt x="6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6" y="13"/>
                  <a:pt x="6" y="13"/>
                  <a:pt x="6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6" y="13"/>
                  <a:pt x="6" y="13"/>
                  <a:pt x="6" y="13"/>
                </a:cubicBezTo>
                <a:cubicBezTo>
                  <a:pt x="6" y="14"/>
                  <a:pt x="6" y="14"/>
                  <a:pt x="6" y="14"/>
                </a:cubicBezTo>
                <a:cubicBezTo>
                  <a:pt x="14" y="13"/>
                  <a:pt x="14" y="13"/>
                  <a:pt x="14" y="13"/>
                </a:cubicBezTo>
                <a:cubicBezTo>
                  <a:pt x="15" y="13"/>
                  <a:pt x="15" y="13"/>
                  <a:pt x="15" y="13"/>
                </a:cubicBezTo>
                <a:cubicBezTo>
                  <a:pt x="15" y="12"/>
                  <a:pt x="15" y="12"/>
                  <a:pt x="15" y="12"/>
                </a:cubicBezTo>
                <a:cubicBezTo>
                  <a:pt x="15" y="12"/>
                  <a:pt x="15" y="12"/>
                  <a:pt x="15" y="12"/>
                </a:cubicBezTo>
                <a:cubicBezTo>
                  <a:pt x="14" y="11"/>
                  <a:pt x="14" y="11"/>
                  <a:pt x="14" y="11"/>
                </a:cubicBezTo>
                <a:cubicBezTo>
                  <a:pt x="11" y="9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2" y="5"/>
                  <a:pt x="2" y="5"/>
                  <a:pt x="2" y="5"/>
                </a:cubicBezTo>
                <a:cubicBezTo>
                  <a:pt x="1" y="4"/>
                  <a:pt x="1" y="4"/>
                  <a:pt x="1" y="4"/>
                </a:cubicBezTo>
                <a:cubicBezTo>
                  <a:pt x="1" y="5"/>
                  <a:pt x="1" y="5"/>
                  <a:pt x="1" y="5"/>
                </a:cubicBezTo>
                <a:cubicBezTo>
                  <a:pt x="2" y="5"/>
                  <a:pt x="2" y="5"/>
                  <a:pt x="2" y="5"/>
                </a:cubicBezTo>
                <a:cubicBezTo>
                  <a:pt x="1" y="4"/>
                  <a:pt x="1" y="4"/>
                  <a:pt x="1" y="4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1" y="5"/>
                  <a:pt x="1" y="5"/>
                </a:cubicBezTo>
                <a:cubicBezTo>
                  <a:pt x="2" y="5"/>
                  <a:pt x="5" y="7"/>
                  <a:pt x="8" y="9"/>
                </a:cubicBezTo>
                <a:cubicBezTo>
                  <a:pt x="9" y="9"/>
                  <a:pt x="10" y="10"/>
                  <a:pt x="11" y="11"/>
                </a:cubicBezTo>
                <a:cubicBezTo>
                  <a:pt x="12" y="11"/>
                  <a:pt x="12" y="11"/>
                  <a:pt x="12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4" y="12"/>
                  <a:pt x="14" y="12"/>
                  <a:pt x="14" y="12"/>
                </a:cubicBezTo>
                <a:cubicBezTo>
                  <a:pt x="14" y="11"/>
                  <a:pt x="14" y="11"/>
                  <a:pt x="14" y="11"/>
                </a:cubicBezTo>
                <a:cubicBezTo>
                  <a:pt x="14" y="10"/>
                  <a:pt x="14" y="10"/>
                  <a:pt x="14" y="10"/>
                </a:cubicBezTo>
                <a:cubicBezTo>
                  <a:pt x="2" y="3"/>
                  <a:pt x="2" y="3"/>
                  <a:pt x="2" y="3"/>
                </a:cubicBezTo>
                <a:cubicBezTo>
                  <a:pt x="1" y="4"/>
                  <a:pt x="1" y="4"/>
                  <a:pt x="1" y="4"/>
                </a:cubicBezTo>
                <a:cubicBezTo>
                  <a:pt x="2" y="4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2" y="4"/>
                  <a:pt x="2" y="4"/>
                  <a:pt x="2" y="4"/>
                </a:cubicBezTo>
                <a:cubicBezTo>
                  <a:pt x="2" y="4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2" y="4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1" y="4"/>
                  <a:pt x="1" y="4"/>
                  <a:pt x="1" y="4"/>
                </a:cubicBezTo>
                <a:cubicBezTo>
                  <a:pt x="2" y="4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1" y="4"/>
                  <a:pt x="1" y="4"/>
                  <a:pt x="1" y="4"/>
                </a:cubicBezTo>
                <a:cubicBezTo>
                  <a:pt x="1" y="4"/>
                  <a:pt x="1" y="4"/>
                  <a:pt x="1" y="4"/>
                </a:cubicBezTo>
                <a:cubicBezTo>
                  <a:pt x="2" y="4"/>
                  <a:pt x="3" y="5"/>
                  <a:pt x="4" y="5"/>
                </a:cubicBezTo>
                <a:cubicBezTo>
                  <a:pt x="7" y="6"/>
                  <a:pt x="12" y="9"/>
                  <a:pt x="12" y="9"/>
                </a:cubicBezTo>
                <a:cubicBezTo>
                  <a:pt x="13" y="9"/>
                  <a:pt x="13" y="9"/>
                  <a:pt x="13" y="8"/>
                </a:cubicBezTo>
                <a:cubicBezTo>
                  <a:pt x="13" y="7"/>
                  <a:pt x="13" y="7"/>
                  <a:pt x="13" y="7"/>
                </a:cubicBezTo>
                <a:cubicBezTo>
                  <a:pt x="13" y="7"/>
                  <a:pt x="11" y="6"/>
                  <a:pt x="8" y="4"/>
                </a:cubicBezTo>
                <a:cubicBezTo>
                  <a:pt x="7" y="4"/>
                  <a:pt x="6" y="3"/>
                  <a:pt x="5" y="2"/>
                </a:cubicBezTo>
                <a:cubicBezTo>
                  <a:pt x="4" y="2"/>
                  <a:pt x="4" y="2"/>
                  <a:pt x="3" y="2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1"/>
                  <a:pt x="3" y="1"/>
                  <a:pt x="3" y="1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3"/>
                  <a:pt x="3" y="3"/>
                  <a:pt x="3" y="3"/>
                </a:cubicBezTo>
                <a:cubicBezTo>
                  <a:pt x="5" y="3"/>
                  <a:pt x="7" y="4"/>
                  <a:pt x="9" y="5"/>
                </a:cubicBezTo>
                <a:cubicBezTo>
                  <a:pt x="10" y="5"/>
                  <a:pt x="11" y="6"/>
                  <a:pt x="11" y="6"/>
                </a:cubicBezTo>
                <a:cubicBezTo>
                  <a:pt x="12" y="6"/>
                  <a:pt x="12" y="7"/>
                  <a:pt x="12" y="7"/>
                </a:cubicBezTo>
                <a:cubicBezTo>
                  <a:pt x="13" y="7"/>
                  <a:pt x="13" y="7"/>
                  <a:pt x="13" y="7"/>
                </a:cubicBezTo>
                <a:cubicBezTo>
                  <a:pt x="13" y="7"/>
                  <a:pt x="13" y="7"/>
                  <a:pt x="14" y="6"/>
                </a:cubicBezTo>
                <a:cubicBezTo>
                  <a:pt x="14" y="6"/>
                  <a:pt x="14" y="6"/>
                  <a:pt x="14" y="6"/>
                </a:cubicBezTo>
                <a:cubicBezTo>
                  <a:pt x="14" y="5"/>
                  <a:pt x="14" y="5"/>
                  <a:pt x="14" y="5"/>
                </a:cubicBezTo>
                <a:cubicBezTo>
                  <a:pt x="5" y="0"/>
                  <a:pt x="5" y="0"/>
                  <a:pt x="5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1"/>
                  <a:pt x="4" y="1"/>
                  <a:pt x="4" y="1"/>
                </a:cubicBezTo>
                <a:cubicBezTo>
                  <a:pt x="13" y="7"/>
                  <a:pt x="13" y="7"/>
                  <a:pt x="13" y="7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5"/>
                  <a:pt x="13" y="5"/>
                  <a:pt x="13" y="5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5"/>
                  <a:pt x="13" y="5"/>
                  <a:pt x="13" y="5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5"/>
                  <a:pt x="13" y="5"/>
                  <a:pt x="13" y="5"/>
                </a:cubicBezTo>
                <a:cubicBezTo>
                  <a:pt x="13" y="5"/>
                  <a:pt x="13" y="5"/>
                  <a:pt x="13" y="5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5"/>
                  <a:pt x="13" y="5"/>
                  <a:pt x="13" y="5"/>
                </a:cubicBezTo>
                <a:cubicBezTo>
                  <a:pt x="13" y="5"/>
                  <a:pt x="12" y="5"/>
                  <a:pt x="11" y="5"/>
                </a:cubicBezTo>
                <a:cubicBezTo>
                  <a:pt x="10" y="4"/>
                  <a:pt x="8" y="3"/>
                  <a:pt x="7" y="2"/>
                </a:cubicBezTo>
                <a:cubicBezTo>
                  <a:pt x="6" y="2"/>
                  <a:pt x="5" y="2"/>
                  <a:pt x="4" y="1"/>
                </a:cubicBezTo>
                <a:cubicBezTo>
                  <a:pt x="4" y="1"/>
                  <a:pt x="3" y="1"/>
                  <a:pt x="3" y="1"/>
                </a:cubicBezTo>
                <a:cubicBezTo>
                  <a:pt x="3" y="1"/>
                  <a:pt x="2" y="1"/>
                  <a:pt x="2" y="1"/>
                </a:cubicBezTo>
                <a:cubicBezTo>
                  <a:pt x="3" y="2"/>
                  <a:pt x="3" y="2"/>
                  <a:pt x="3" y="2"/>
                </a:cubicBezTo>
                <a:cubicBezTo>
                  <a:pt x="2" y="1"/>
                  <a:pt x="2" y="1"/>
                  <a:pt x="2" y="1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3" y="3"/>
                  <a:pt x="3" y="3"/>
                  <a:pt x="3" y="3"/>
                </a:cubicBezTo>
                <a:cubicBezTo>
                  <a:pt x="5" y="5"/>
                  <a:pt x="12" y="9"/>
                  <a:pt x="12" y="9"/>
                </a:cubicBezTo>
                <a:cubicBezTo>
                  <a:pt x="13" y="8"/>
                  <a:pt x="13" y="8"/>
                  <a:pt x="13" y="8"/>
                </a:cubicBezTo>
                <a:cubicBezTo>
                  <a:pt x="13" y="7"/>
                  <a:pt x="13" y="7"/>
                  <a:pt x="13" y="7"/>
                </a:cubicBezTo>
                <a:cubicBezTo>
                  <a:pt x="13" y="7"/>
                  <a:pt x="10" y="6"/>
                  <a:pt x="8" y="5"/>
                </a:cubicBezTo>
                <a:cubicBezTo>
                  <a:pt x="6" y="5"/>
                  <a:pt x="5" y="4"/>
                  <a:pt x="4" y="4"/>
                </a:cubicBezTo>
                <a:cubicBezTo>
                  <a:pt x="3" y="3"/>
                  <a:pt x="3" y="3"/>
                  <a:pt x="3" y="3"/>
                </a:cubicBezTo>
                <a:cubicBezTo>
                  <a:pt x="2" y="3"/>
                  <a:pt x="2" y="3"/>
                  <a:pt x="1" y="3"/>
                </a:cubicBezTo>
                <a:cubicBezTo>
                  <a:pt x="1" y="3"/>
                  <a:pt x="1" y="3"/>
                  <a:pt x="1" y="3"/>
                </a:cubicBezTo>
                <a:cubicBezTo>
                  <a:pt x="1" y="3"/>
                  <a:pt x="1" y="3"/>
                  <a:pt x="1" y="3"/>
                </a:cubicBezTo>
                <a:cubicBezTo>
                  <a:pt x="1" y="4"/>
                  <a:pt x="1" y="4"/>
                  <a:pt x="1" y="4"/>
                </a:cubicBezTo>
                <a:cubicBezTo>
                  <a:pt x="13" y="12"/>
                  <a:pt x="13" y="12"/>
                  <a:pt x="13" y="12"/>
                </a:cubicBezTo>
                <a:cubicBezTo>
                  <a:pt x="13" y="11"/>
                  <a:pt x="13" y="11"/>
                  <a:pt x="13" y="11"/>
                </a:cubicBezTo>
                <a:cubicBezTo>
                  <a:pt x="13" y="11"/>
                  <a:pt x="13" y="11"/>
                  <a:pt x="13" y="11"/>
                </a:cubicBezTo>
                <a:cubicBezTo>
                  <a:pt x="13" y="11"/>
                  <a:pt x="13" y="11"/>
                  <a:pt x="13" y="11"/>
                </a:cubicBezTo>
                <a:cubicBezTo>
                  <a:pt x="13" y="10"/>
                  <a:pt x="13" y="10"/>
                  <a:pt x="13" y="10"/>
                </a:cubicBezTo>
                <a:cubicBezTo>
                  <a:pt x="13" y="11"/>
                  <a:pt x="13" y="11"/>
                  <a:pt x="13" y="11"/>
                </a:cubicBezTo>
                <a:cubicBezTo>
                  <a:pt x="13" y="11"/>
                  <a:pt x="13" y="11"/>
                  <a:pt x="13" y="11"/>
                </a:cubicBezTo>
                <a:cubicBezTo>
                  <a:pt x="13" y="10"/>
                  <a:pt x="13" y="10"/>
                  <a:pt x="13" y="10"/>
                </a:cubicBezTo>
                <a:cubicBezTo>
                  <a:pt x="13" y="11"/>
                  <a:pt x="13" y="11"/>
                  <a:pt x="13" y="11"/>
                </a:cubicBezTo>
                <a:cubicBezTo>
                  <a:pt x="14" y="10"/>
                  <a:pt x="14" y="10"/>
                  <a:pt x="14" y="10"/>
                </a:cubicBezTo>
                <a:cubicBezTo>
                  <a:pt x="13" y="10"/>
                  <a:pt x="13" y="10"/>
                  <a:pt x="13" y="10"/>
                </a:cubicBezTo>
                <a:cubicBezTo>
                  <a:pt x="13" y="11"/>
                  <a:pt x="13" y="11"/>
                  <a:pt x="13" y="11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10"/>
                  <a:pt x="14" y="10"/>
                  <a:pt x="14" y="10"/>
                </a:cubicBezTo>
                <a:cubicBezTo>
                  <a:pt x="13" y="10"/>
                  <a:pt x="10" y="8"/>
                  <a:pt x="8" y="7"/>
                </a:cubicBezTo>
                <a:cubicBezTo>
                  <a:pt x="6" y="6"/>
                  <a:pt x="5" y="5"/>
                  <a:pt x="4" y="5"/>
                </a:cubicBezTo>
                <a:cubicBezTo>
                  <a:pt x="3" y="4"/>
                  <a:pt x="3" y="4"/>
                  <a:pt x="2" y="4"/>
                </a:cubicBezTo>
                <a:cubicBezTo>
                  <a:pt x="2" y="4"/>
                  <a:pt x="2" y="3"/>
                  <a:pt x="1" y="3"/>
                </a:cubicBezTo>
                <a:cubicBezTo>
                  <a:pt x="1" y="3"/>
                  <a:pt x="1" y="3"/>
                  <a:pt x="1" y="4"/>
                </a:cubicBezTo>
                <a:cubicBezTo>
                  <a:pt x="0" y="4"/>
                  <a:pt x="0" y="4"/>
                  <a:pt x="0" y="4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4" y="7"/>
                  <a:pt x="7" y="9"/>
                </a:cubicBezTo>
                <a:cubicBezTo>
                  <a:pt x="9" y="10"/>
                  <a:pt x="10" y="11"/>
                  <a:pt x="12" y="11"/>
                </a:cubicBezTo>
                <a:cubicBezTo>
                  <a:pt x="12" y="12"/>
                  <a:pt x="13" y="12"/>
                  <a:pt x="13" y="12"/>
                </a:cubicBezTo>
                <a:cubicBezTo>
                  <a:pt x="13" y="13"/>
                  <a:pt x="13" y="13"/>
                  <a:pt x="13" y="13"/>
                </a:cubicBezTo>
                <a:cubicBezTo>
                  <a:pt x="13" y="13"/>
                  <a:pt x="13" y="13"/>
                  <a:pt x="13" y="13"/>
                </a:cubicBezTo>
                <a:cubicBezTo>
                  <a:pt x="14" y="12"/>
                  <a:pt x="14" y="12"/>
                  <a:pt x="14" y="12"/>
                </a:cubicBezTo>
                <a:cubicBezTo>
                  <a:pt x="13" y="13"/>
                  <a:pt x="13" y="13"/>
                  <a:pt x="13" y="13"/>
                </a:cubicBezTo>
                <a:cubicBezTo>
                  <a:pt x="13" y="13"/>
                  <a:pt x="13" y="13"/>
                  <a:pt x="13" y="13"/>
                </a:cubicBezTo>
                <a:cubicBezTo>
                  <a:pt x="14" y="12"/>
                  <a:pt x="14" y="12"/>
                  <a:pt x="14" y="12"/>
                </a:cubicBezTo>
                <a:cubicBezTo>
                  <a:pt x="13" y="13"/>
                  <a:pt x="13" y="13"/>
                  <a:pt x="13" y="13"/>
                </a:cubicBezTo>
                <a:cubicBezTo>
                  <a:pt x="14" y="12"/>
                  <a:pt x="14" y="12"/>
                  <a:pt x="14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3" y="13"/>
                  <a:pt x="13" y="13"/>
                  <a:pt x="13" y="13"/>
                </a:cubicBezTo>
                <a:cubicBezTo>
                  <a:pt x="14" y="12"/>
                  <a:pt x="14" y="12"/>
                  <a:pt x="14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4" y="12"/>
                  <a:pt x="14" y="12"/>
                  <a:pt x="14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4" y="12"/>
                  <a:pt x="14" y="12"/>
                  <a:pt x="14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4" y="12"/>
                  <a:pt x="14" y="12"/>
                  <a:pt x="14" y="12"/>
                </a:cubicBezTo>
                <a:cubicBezTo>
                  <a:pt x="14" y="11"/>
                  <a:pt x="14" y="11"/>
                  <a:pt x="14" y="11"/>
                </a:cubicBezTo>
                <a:cubicBezTo>
                  <a:pt x="6" y="12"/>
                  <a:pt x="6" y="12"/>
                  <a:pt x="6" y="12"/>
                </a:cubicBezTo>
                <a:cubicBezTo>
                  <a:pt x="6" y="12"/>
                  <a:pt x="6" y="12"/>
                  <a:pt x="6" y="12"/>
                </a:cubicBezTo>
                <a:cubicBezTo>
                  <a:pt x="6" y="13"/>
                  <a:pt x="6" y="13"/>
                  <a:pt x="6" y="13"/>
                </a:cubicBezTo>
                <a:cubicBezTo>
                  <a:pt x="6" y="13"/>
                  <a:pt x="6" y="13"/>
                  <a:pt x="6" y="14"/>
                </a:cubicBezTo>
                <a:cubicBezTo>
                  <a:pt x="6" y="14"/>
                  <a:pt x="7" y="15"/>
                  <a:pt x="9" y="16"/>
                </a:cubicBezTo>
                <a:cubicBezTo>
                  <a:pt x="11" y="17"/>
                  <a:pt x="13" y="18"/>
                  <a:pt x="15" y="19"/>
                </a:cubicBezTo>
                <a:cubicBezTo>
                  <a:pt x="16" y="20"/>
                  <a:pt x="17" y="21"/>
                  <a:pt x="18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0"/>
                  <a:pt x="19" y="20"/>
                  <a:pt x="19" y="20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0"/>
                  <a:pt x="19" y="20"/>
                  <a:pt x="19" y="20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0"/>
                  <a:pt x="19" y="20"/>
                  <a:pt x="19" y="20"/>
                </a:cubicBezTo>
                <a:cubicBezTo>
                  <a:pt x="19" y="20"/>
                  <a:pt x="19" y="20"/>
                  <a:pt x="19" y="20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0"/>
                  <a:pt x="19" y="20"/>
                  <a:pt x="19" y="20"/>
                </a:cubicBezTo>
                <a:cubicBezTo>
                  <a:pt x="19" y="20"/>
                  <a:pt x="19" y="20"/>
                  <a:pt x="18" y="20"/>
                </a:cubicBezTo>
                <a:cubicBezTo>
                  <a:pt x="17" y="20"/>
                  <a:pt x="16" y="20"/>
                  <a:pt x="15" y="20"/>
                </a:cubicBezTo>
                <a:cubicBezTo>
                  <a:pt x="14" y="20"/>
                  <a:pt x="13" y="20"/>
                  <a:pt x="12" y="20"/>
                </a:cubicBezTo>
                <a:cubicBezTo>
                  <a:pt x="12" y="20"/>
                  <a:pt x="11" y="20"/>
                  <a:pt x="11" y="20"/>
                </a:cubicBezTo>
                <a:cubicBezTo>
                  <a:pt x="10" y="20"/>
                  <a:pt x="10" y="20"/>
                  <a:pt x="10" y="20"/>
                </a:cubicBezTo>
                <a:cubicBezTo>
                  <a:pt x="10" y="21"/>
                  <a:pt x="10" y="21"/>
                  <a:pt x="10" y="21"/>
                </a:cubicBezTo>
                <a:cubicBezTo>
                  <a:pt x="10" y="21"/>
                  <a:pt x="10" y="21"/>
                  <a:pt x="10" y="21"/>
                </a:cubicBezTo>
                <a:cubicBezTo>
                  <a:pt x="10" y="21"/>
                  <a:pt x="10" y="21"/>
                  <a:pt x="10" y="21"/>
                </a:cubicBezTo>
                <a:cubicBezTo>
                  <a:pt x="10" y="21"/>
                  <a:pt x="10" y="21"/>
                  <a:pt x="10" y="21"/>
                </a:cubicBezTo>
                <a:cubicBezTo>
                  <a:pt x="10" y="22"/>
                  <a:pt x="10" y="22"/>
                  <a:pt x="10" y="22"/>
                </a:cubicBezTo>
                <a:cubicBezTo>
                  <a:pt x="11" y="23"/>
                  <a:pt x="12" y="24"/>
                  <a:pt x="13" y="24"/>
                </a:cubicBezTo>
                <a:cubicBezTo>
                  <a:pt x="15" y="26"/>
                  <a:pt x="18" y="28"/>
                  <a:pt x="21" y="29"/>
                </a:cubicBezTo>
                <a:cubicBezTo>
                  <a:pt x="22" y="29"/>
                  <a:pt x="23" y="30"/>
                  <a:pt x="24" y="30"/>
                </a:cubicBezTo>
                <a:cubicBezTo>
                  <a:pt x="24" y="31"/>
                  <a:pt x="24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0"/>
                  <a:pt x="25" y="30"/>
                  <a:pt x="25" y="30"/>
                </a:cubicBezTo>
                <a:cubicBezTo>
                  <a:pt x="24" y="30"/>
                  <a:pt x="24" y="30"/>
                  <a:pt x="24" y="30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0"/>
                  <a:pt x="25" y="30"/>
                  <a:pt x="25" y="30"/>
                </a:cubicBezTo>
                <a:cubicBezTo>
                  <a:pt x="24" y="30"/>
                  <a:pt x="24" y="30"/>
                  <a:pt x="24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4" y="30"/>
                  <a:pt x="23" y="29"/>
                </a:cubicBezTo>
                <a:cubicBezTo>
                  <a:pt x="22" y="29"/>
                  <a:pt x="20" y="28"/>
                  <a:pt x="18" y="28"/>
                </a:cubicBezTo>
                <a:cubicBezTo>
                  <a:pt x="16" y="28"/>
                  <a:pt x="15" y="27"/>
                  <a:pt x="14" y="27"/>
                </a:cubicBezTo>
                <a:cubicBezTo>
                  <a:pt x="14" y="27"/>
                  <a:pt x="14" y="27"/>
                  <a:pt x="14" y="27"/>
                </a:cubicBezTo>
                <a:cubicBezTo>
                  <a:pt x="13" y="28"/>
                  <a:pt x="13" y="28"/>
                  <a:pt x="13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3" y="28"/>
                  <a:pt x="13" y="28"/>
                  <a:pt x="13" y="28"/>
                </a:cubicBezTo>
                <a:cubicBezTo>
                  <a:pt x="13" y="28"/>
                  <a:pt x="13" y="28"/>
                  <a:pt x="13" y="28"/>
                </a:cubicBezTo>
                <a:cubicBezTo>
                  <a:pt x="13" y="28"/>
                  <a:pt x="13" y="29"/>
                  <a:pt x="13" y="29"/>
                </a:cubicBezTo>
                <a:cubicBezTo>
                  <a:pt x="14" y="29"/>
                  <a:pt x="15" y="30"/>
                  <a:pt x="17" y="31"/>
                </a:cubicBezTo>
                <a:cubicBezTo>
                  <a:pt x="19" y="32"/>
                  <a:pt x="22" y="34"/>
                  <a:pt x="24" y="35"/>
                </a:cubicBezTo>
                <a:cubicBezTo>
                  <a:pt x="25" y="36"/>
                  <a:pt x="26" y="36"/>
                  <a:pt x="27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6"/>
                  <a:pt x="28" y="36"/>
                  <a:pt x="28" y="36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6"/>
                  <a:pt x="28" y="36"/>
                  <a:pt x="28" y="36"/>
                </a:cubicBezTo>
                <a:cubicBezTo>
                  <a:pt x="28" y="36"/>
                  <a:pt x="28" y="36"/>
                  <a:pt x="28" y="36"/>
                </a:cubicBezTo>
                <a:cubicBezTo>
                  <a:pt x="27" y="36"/>
                  <a:pt x="24" y="35"/>
                  <a:pt x="22" y="33"/>
                </a:cubicBezTo>
                <a:cubicBezTo>
                  <a:pt x="20" y="33"/>
                  <a:pt x="19" y="32"/>
                  <a:pt x="18" y="32"/>
                </a:cubicBezTo>
                <a:cubicBezTo>
                  <a:pt x="18" y="32"/>
                  <a:pt x="17" y="31"/>
                  <a:pt x="17" y="31"/>
                </a:cubicBezTo>
                <a:cubicBezTo>
                  <a:pt x="16" y="31"/>
                  <a:pt x="16" y="31"/>
                  <a:pt x="16" y="31"/>
                </a:cubicBezTo>
                <a:cubicBezTo>
                  <a:pt x="16" y="31"/>
                  <a:pt x="15" y="31"/>
                  <a:pt x="15" y="31"/>
                </a:cubicBezTo>
                <a:cubicBezTo>
                  <a:pt x="16" y="32"/>
                  <a:pt x="16" y="32"/>
                  <a:pt x="16" y="32"/>
                </a:cubicBezTo>
                <a:cubicBezTo>
                  <a:pt x="15" y="31"/>
                  <a:pt x="15" y="31"/>
                  <a:pt x="15" y="31"/>
                </a:cubicBezTo>
                <a:cubicBezTo>
                  <a:pt x="15" y="32"/>
                  <a:pt x="15" y="32"/>
                  <a:pt x="15" y="32"/>
                </a:cubicBezTo>
                <a:cubicBezTo>
                  <a:pt x="15" y="32"/>
                  <a:pt x="15" y="32"/>
                  <a:pt x="15" y="32"/>
                </a:cubicBezTo>
                <a:cubicBezTo>
                  <a:pt x="15" y="33"/>
                  <a:pt x="16" y="33"/>
                  <a:pt x="16" y="33"/>
                </a:cubicBezTo>
                <a:cubicBezTo>
                  <a:pt x="20" y="36"/>
                  <a:pt x="31" y="42"/>
                  <a:pt x="31" y="42"/>
                </a:cubicBezTo>
                <a:cubicBezTo>
                  <a:pt x="31" y="41"/>
                  <a:pt x="31" y="41"/>
                  <a:pt x="31" y="41"/>
                </a:cubicBezTo>
                <a:cubicBezTo>
                  <a:pt x="30" y="41"/>
                  <a:pt x="30" y="41"/>
                  <a:pt x="30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0" y="41"/>
                  <a:pt x="30" y="41"/>
                  <a:pt x="30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0" y="40"/>
                  <a:pt x="28" y="39"/>
                </a:cubicBezTo>
                <a:cubicBezTo>
                  <a:pt x="27" y="38"/>
                  <a:pt x="24" y="36"/>
                  <a:pt x="22" y="35"/>
                </a:cubicBezTo>
                <a:cubicBezTo>
                  <a:pt x="20" y="34"/>
                  <a:pt x="19" y="34"/>
                  <a:pt x="19" y="33"/>
                </a:cubicBezTo>
                <a:cubicBezTo>
                  <a:pt x="18" y="33"/>
                  <a:pt x="18" y="33"/>
                  <a:pt x="17" y="33"/>
                </a:cubicBezTo>
                <a:cubicBezTo>
                  <a:pt x="17" y="33"/>
                  <a:pt x="17" y="32"/>
                  <a:pt x="17" y="32"/>
                </a:cubicBezTo>
                <a:cubicBezTo>
                  <a:pt x="16" y="32"/>
                  <a:pt x="16" y="32"/>
                  <a:pt x="16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4"/>
                  <a:pt x="16" y="34"/>
                  <a:pt x="16" y="34"/>
                </a:cubicBezTo>
                <a:cubicBezTo>
                  <a:pt x="17" y="35"/>
                  <a:pt x="18" y="35"/>
                  <a:pt x="19" y="36"/>
                </a:cubicBezTo>
                <a:cubicBezTo>
                  <a:pt x="22" y="38"/>
                  <a:pt x="25" y="40"/>
                  <a:pt x="27" y="41"/>
                </a:cubicBezTo>
                <a:cubicBezTo>
                  <a:pt x="29" y="42"/>
                  <a:pt x="30" y="42"/>
                  <a:pt x="31" y="43"/>
                </a:cubicBezTo>
                <a:cubicBezTo>
                  <a:pt x="31" y="43"/>
                  <a:pt x="31" y="43"/>
                  <a:pt x="31" y="43"/>
                </a:cubicBezTo>
                <a:cubicBezTo>
                  <a:pt x="32" y="44"/>
                  <a:pt x="32" y="44"/>
                  <a:pt x="32" y="44"/>
                </a:cubicBezTo>
                <a:cubicBezTo>
                  <a:pt x="32" y="43"/>
                  <a:pt x="32" y="43"/>
                  <a:pt x="32" y="43"/>
                </a:cubicBezTo>
                <a:cubicBezTo>
                  <a:pt x="32" y="44"/>
                  <a:pt x="32" y="44"/>
                  <a:pt x="32" y="44"/>
                </a:cubicBezTo>
                <a:cubicBezTo>
                  <a:pt x="32" y="44"/>
                  <a:pt x="32" y="44"/>
                  <a:pt x="32" y="44"/>
                </a:cubicBezTo>
                <a:cubicBezTo>
                  <a:pt x="32" y="43"/>
                  <a:pt x="32" y="43"/>
                  <a:pt x="32" y="43"/>
                </a:cubicBezTo>
                <a:cubicBezTo>
                  <a:pt x="32" y="44"/>
                  <a:pt x="32" y="44"/>
                  <a:pt x="32" y="44"/>
                </a:cubicBezTo>
                <a:cubicBezTo>
                  <a:pt x="32" y="43"/>
                  <a:pt x="32" y="43"/>
                  <a:pt x="32" y="43"/>
                </a:cubicBezTo>
                <a:cubicBezTo>
                  <a:pt x="31" y="43"/>
                  <a:pt x="31" y="43"/>
                  <a:pt x="31" y="43"/>
                </a:cubicBezTo>
                <a:cubicBezTo>
                  <a:pt x="32" y="44"/>
                  <a:pt x="32" y="44"/>
                  <a:pt x="32" y="44"/>
                </a:cubicBezTo>
                <a:cubicBezTo>
                  <a:pt x="32" y="43"/>
                  <a:pt x="32" y="43"/>
                  <a:pt x="32" y="43"/>
                </a:cubicBezTo>
                <a:cubicBezTo>
                  <a:pt x="31" y="43"/>
                  <a:pt x="31" y="43"/>
                  <a:pt x="31" y="43"/>
                </a:cubicBezTo>
                <a:cubicBezTo>
                  <a:pt x="32" y="43"/>
                  <a:pt x="32" y="43"/>
                  <a:pt x="32" y="43"/>
                </a:cubicBezTo>
                <a:cubicBezTo>
                  <a:pt x="32" y="43"/>
                  <a:pt x="32" y="43"/>
                  <a:pt x="32" y="43"/>
                </a:cubicBezTo>
                <a:cubicBezTo>
                  <a:pt x="31" y="43"/>
                  <a:pt x="31" y="43"/>
                  <a:pt x="31" y="43"/>
                </a:cubicBezTo>
                <a:cubicBezTo>
                  <a:pt x="32" y="43"/>
                  <a:pt x="32" y="43"/>
                  <a:pt x="32" y="43"/>
                </a:cubicBezTo>
                <a:cubicBezTo>
                  <a:pt x="32" y="43"/>
                  <a:pt x="32" y="43"/>
                  <a:pt x="32" y="43"/>
                </a:cubicBezTo>
                <a:cubicBezTo>
                  <a:pt x="32" y="43"/>
                  <a:pt x="32" y="43"/>
                  <a:pt x="32" y="43"/>
                </a:cubicBezTo>
                <a:cubicBezTo>
                  <a:pt x="32" y="42"/>
                  <a:pt x="32" y="42"/>
                  <a:pt x="32" y="42"/>
                </a:cubicBezTo>
                <a:cubicBezTo>
                  <a:pt x="20" y="39"/>
                  <a:pt x="20" y="39"/>
                  <a:pt x="20" y="39"/>
                </a:cubicBezTo>
                <a:cubicBezTo>
                  <a:pt x="19" y="39"/>
                  <a:pt x="19" y="39"/>
                  <a:pt x="19" y="39"/>
                </a:cubicBezTo>
                <a:cubicBezTo>
                  <a:pt x="19" y="40"/>
                  <a:pt x="19" y="40"/>
                  <a:pt x="19" y="40"/>
                </a:cubicBezTo>
                <a:cubicBezTo>
                  <a:pt x="19" y="40"/>
                  <a:pt x="19" y="40"/>
                  <a:pt x="19" y="40"/>
                </a:cubicBezTo>
                <a:cubicBezTo>
                  <a:pt x="20" y="41"/>
                  <a:pt x="21" y="42"/>
                  <a:pt x="23" y="43"/>
                </a:cubicBezTo>
                <a:cubicBezTo>
                  <a:pt x="28" y="46"/>
                  <a:pt x="37" y="51"/>
                  <a:pt x="37" y="51"/>
                </a:cubicBezTo>
                <a:cubicBezTo>
                  <a:pt x="37" y="50"/>
                  <a:pt x="37" y="50"/>
                  <a:pt x="37" y="50"/>
                </a:cubicBezTo>
                <a:cubicBezTo>
                  <a:pt x="36" y="50"/>
                  <a:pt x="36" y="50"/>
                  <a:pt x="36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6" y="50"/>
                  <a:pt x="36" y="50"/>
                  <a:pt x="36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6" y="49"/>
                  <a:pt x="35" y="49"/>
                </a:cubicBezTo>
                <a:cubicBezTo>
                  <a:pt x="33" y="48"/>
                  <a:pt x="30" y="47"/>
                  <a:pt x="28" y="46"/>
                </a:cubicBezTo>
                <a:cubicBezTo>
                  <a:pt x="27" y="46"/>
                  <a:pt x="26" y="46"/>
                  <a:pt x="25" y="45"/>
                </a:cubicBezTo>
                <a:cubicBezTo>
                  <a:pt x="24" y="45"/>
                  <a:pt x="23" y="45"/>
                  <a:pt x="23" y="45"/>
                </a:cubicBezTo>
                <a:cubicBezTo>
                  <a:pt x="23" y="45"/>
                  <a:pt x="23" y="45"/>
                  <a:pt x="23" y="45"/>
                </a:cubicBezTo>
                <a:cubicBezTo>
                  <a:pt x="22" y="45"/>
                  <a:pt x="22" y="45"/>
                  <a:pt x="22" y="45"/>
                </a:cubicBezTo>
                <a:cubicBezTo>
                  <a:pt x="23" y="46"/>
                  <a:pt x="23" y="46"/>
                  <a:pt x="23" y="46"/>
                </a:cubicBezTo>
                <a:cubicBezTo>
                  <a:pt x="22" y="45"/>
                  <a:pt x="22" y="45"/>
                  <a:pt x="22" y="45"/>
                </a:cubicBezTo>
                <a:cubicBezTo>
                  <a:pt x="22" y="46"/>
                  <a:pt x="22" y="46"/>
                  <a:pt x="22" y="46"/>
                </a:cubicBezTo>
                <a:cubicBezTo>
                  <a:pt x="22" y="46"/>
                  <a:pt x="22" y="46"/>
                  <a:pt x="22" y="46"/>
                </a:cubicBezTo>
                <a:cubicBezTo>
                  <a:pt x="23" y="47"/>
                  <a:pt x="23" y="47"/>
                  <a:pt x="24" y="47"/>
                </a:cubicBezTo>
                <a:cubicBezTo>
                  <a:pt x="28" y="51"/>
                  <a:pt x="44" y="60"/>
                  <a:pt x="44" y="60"/>
                </a:cubicBezTo>
                <a:cubicBezTo>
                  <a:pt x="44" y="59"/>
                  <a:pt x="44" y="59"/>
                  <a:pt x="44" y="59"/>
                </a:cubicBezTo>
                <a:cubicBezTo>
                  <a:pt x="44" y="58"/>
                  <a:pt x="44" y="58"/>
                  <a:pt x="44" y="58"/>
                </a:cubicBezTo>
                <a:cubicBezTo>
                  <a:pt x="44" y="58"/>
                  <a:pt x="41" y="57"/>
                  <a:pt x="37" y="56"/>
                </a:cubicBezTo>
                <a:cubicBezTo>
                  <a:pt x="35" y="55"/>
                  <a:pt x="33" y="55"/>
                  <a:pt x="31" y="54"/>
                </a:cubicBezTo>
                <a:cubicBezTo>
                  <a:pt x="29" y="54"/>
                  <a:pt x="28" y="53"/>
                  <a:pt x="27" y="53"/>
                </a:cubicBezTo>
                <a:cubicBezTo>
                  <a:pt x="27" y="53"/>
                  <a:pt x="27" y="53"/>
                  <a:pt x="27" y="53"/>
                </a:cubicBezTo>
                <a:cubicBezTo>
                  <a:pt x="26" y="54"/>
                  <a:pt x="26" y="54"/>
                  <a:pt x="26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6" y="54"/>
                  <a:pt x="26" y="54"/>
                  <a:pt x="26" y="54"/>
                </a:cubicBezTo>
                <a:cubicBezTo>
                  <a:pt x="26" y="54"/>
                  <a:pt x="26" y="54"/>
                  <a:pt x="26" y="54"/>
                </a:cubicBezTo>
                <a:cubicBezTo>
                  <a:pt x="26" y="55"/>
                  <a:pt x="26" y="55"/>
                  <a:pt x="26" y="55"/>
                </a:cubicBezTo>
                <a:cubicBezTo>
                  <a:pt x="27" y="55"/>
                  <a:pt x="27" y="55"/>
                  <a:pt x="28" y="56"/>
                </a:cubicBezTo>
                <a:cubicBezTo>
                  <a:pt x="30" y="58"/>
                  <a:pt x="36" y="61"/>
                  <a:pt x="40" y="64"/>
                </a:cubicBezTo>
                <a:cubicBezTo>
                  <a:pt x="43" y="65"/>
                  <a:pt x="45" y="66"/>
                  <a:pt x="46" y="67"/>
                </a:cubicBezTo>
                <a:cubicBezTo>
                  <a:pt x="47" y="68"/>
                  <a:pt x="48" y="68"/>
                  <a:pt x="48" y="68"/>
                </a:cubicBezTo>
                <a:cubicBezTo>
                  <a:pt x="49" y="69"/>
                  <a:pt x="49" y="69"/>
                  <a:pt x="49" y="69"/>
                </a:cubicBezTo>
                <a:cubicBezTo>
                  <a:pt x="49" y="69"/>
                  <a:pt x="49" y="69"/>
                  <a:pt x="49" y="69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9"/>
                  <a:pt x="49" y="69"/>
                  <a:pt x="49" y="69"/>
                </a:cubicBezTo>
                <a:cubicBezTo>
                  <a:pt x="49" y="69"/>
                  <a:pt x="49" y="69"/>
                  <a:pt x="49" y="69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9"/>
                  <a:pt x="49" y="69"/>
                  <a:pt x="49" y="69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9"/>
                  <a:pt x="49" y="69"/>
                  <a:pt x="49" y="69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50" y="68"/>
                  <a:pt x="50" y="68"/>
                  <a:pt x="50" y="68"/>
                </a:cubicBezTo>
                <a:cubicBezTo>
                  <a:pt x="28" y="56"/>
                  <a:pt x="28" y="56"/>
                  <a:pt x="28" y="56"/>
                </a:cubicBezTo>
                <a:cubicBezTo>
                  <a:pt x="28" y="57"/>
                  <a:pt x="28" y="57"/>
                  <a:pt x="28" y="57"/>
                </a:cubicBezTo>
                <a:cubicBezTo>
                  <a:pt x="27" y="57"/>
                  <a:pt x="27" y="57"/>
                  <a:pt x="27" y="57"/>
                </a:cubicBezTo>
                <a:cubicBezTo>
                  <a:pt x="28" y="58"/>
                  <a:pt x="28" y="58"/>
                  <a:pt x="28" y="58"/>
                </a:cubicBezTo>
                <a:cubicBezTo>
                  <a:pt x="28" y="58"/>
                  <a:pt x="28" y="58"/>
                  <a:pt x="29" y="59"/>
                </a:cubicBezTo>
                <a:cubicBezTo>
                  <a:pt x="34" y="63"/>
                  <a:pt x="50" y="72"/>
                  <a:pt x="50" y="72"/>
                </a:cubicBezTo>
                <a:cubicBezTo>
                  <a:pt x="50" y="72"/>
                  <a:pt x="51" y="72"/>
                  <a:pt x="51" y="71"/>
                </a:cubicBezTo>
                <a:cubicBezTo>
                  <a:pt x="51" y="71"/>
                  <a:pt x="51" y="70"/>
                  <a:pt x="51" y="70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88" name="Freeform 15"/>
          <xdr:cNvSpPr>
            <a:spLocks/>
          </xdr:cNvSpPr>
        </xdr:nvSpPr>
        <xdr:spPr bwMode="auto">
          <a:xfrm>
            <a:off x="3491865" y="100965"/>
            <a:ext cx="280035" cy="512445"/>
          </a:xfrm>
          <a:custGeom>
            <a:avLst/>
            <a:gdLst>
              <a:gd name="T0" fmla="*/ 25458 w 88"/>
              <a:gd name="T1" fmla="*/ 493466 h 162"/>
              <a:gd name="T2" fmla="*/ 28640 w 88"/>
              <a:gd name="T3" fmla="*/ 487139 h 162"/>
              <a:gd name="T4" fmla="*/ 114560 w 88"/>
              <a:gd name="T5" fmla="*/ 499792 h 162"/>
              <a:gd name="T6" fmla="*/ 31822 w 88"/>
              <a:gd name="T7" fmla="*/ 442854 h 162"/>
              <a:gd name="T8" fmla="*/ 35004 w 88"/>
              <a:gd name="T9" fmla="*/ 439690 h 162"/>
              <a:gd name="T10" fmla="*/ 35004 w 88"/>
              <a:gd name="T11" fmla="*/ 423874 h 162"/>
              <a:gd name="T12" fmla="*/ 35004 w 88"/>
              <a:gd name="T13" fmla="*/ 420711 h 162"/>
              <a:gd name="T14" fmla="*/ 35004 w 88"/>
              <a:gd name="T15" fmla="*/ 408058 h 162"/>
              <a:gd name="T16" fmla="*/ 165475 w 88"/>
              <a:gd name="T17" fmla="*/ 461833 h 162"/>
              <a:gd name="T18" fmla="*/ 168657 w 88"/>
              <a:gd name="T19" fmla="*/ 452343 h 162"/>
              <a:gd name="T20" fmla="*/ 38187 w 88"/>
              <a:gd name="T21" fmla="*/ 344793 h 162"/>
              <a:gd name="T22" fmla="*/ 31822 w 88"/>
              <a:gd name="T23" fmla="*/ 303671 h 162"/>
              <a:gd name="T24" fmla="*/ 31822 w 88"/>
              <a:gd name="T25" fmla="*/ 303671 h 162"/>
              <a:gd name="T26" fmla="*/ 31822 w 88"/>
              <a:gd name="T27" fmla="*/ 284692 h 162"/>
              <a:gd name="T28" fmla="*/ 28640 w 88"/>
              <a:gd name="T29" fmla="*/ 268875 h 162"/>
              <a:gd name="T30" fmla="*/ 25458 w 88"/>
              <a:gd name="T31" fmla="*/ 249896 h 162"/>
              <a:gd name="T32" fmla="*/ 12729 w 88"/>
              <a:gd name="T33" fmla="*/ 215100 h 162"/>
              <a:gd name="T34" fmla="*/ 3182 w 88"/>
              <a:gd name="T35" fmla="*/ 202447 h 162"/>
              <a:gd name="T36" fmla="*/ 159111 w 88"/>
              <a:gd name="T37" fmla="*/ 272039 h 162"/>
              <a:gd name="T38" fmla="*/ 171840 w 88"/>
              <a:gd name="T39" fmla="*/ 227753 h 162"/>
              <a:gd name="T40" fmla="*/ 143200 w 88"/>
              <a:gd name="T41" fmla="*/ 186631 h 162"/>
              <a:gd name="T42" fmla="*/ 159111 w 88"/>
              <a:gd name="T43" fmla="*/ 170815 h 162"/>
              <a:gd name="T44" fmla="*/ 194115 w 88"/>
              <a:gd name="T45" fmla="*/ 180305 h 162"/>
              <a:gd name="T46" fmla="*/ 184569 w 88"/>
              <a:gd name="T47" fmla="*/ 132856 h 162"/>
              <a:gd name="T48" fmla="*/ 187751 w 88"/>
              <a:gd name="T49" fmla="*/ 129693 h 162"/>
              <a:gd name="T50" fmla="*/ 197297 w 88"/>
              <a:gd name="T51" fmla="*/ 107550 h 162"/>
              <a:gd name="T52" fmla="*/ 232302 w 88"/>
              <a:gd name="T53" fmla="*/ 104387 h 162"/>
              <a:gd name="T54" fmla="*/ 248213 w 88"/>
              <a:gd name="T55" fmla="*/ 66428 h 162"/>
              <a:gd name="T56" fmla="*/ 254577 w 88"/>
              <a:gd name="T57" fmla="*/ 53775 h 162"/>
              <a:gd name="T58" fmla="*/ 267306 w 88"/>
              <a:gd name="T59" fmla="*/ 34796 h 162"/>
              <a:gd name="T60" fmla="*/ 254577 w 88"/>
              <a:gd name="T61" fmla="*/ 0 h 162"/>
              <a:gd name="T62" fmla="*/ 241848 w 88"/>
              <a:gd name="T63" fmla="*/ 15816 h 162"/>
              <a:gd name="T64" fmla="*/ 238666 w 88"/>
              <a:gd name="T65" fmla="*/ 34796 h 162"/>
              <a:gd name="T66" fmla="*/ 232302 w 88"/>
              <a:gd name="T67" fmla="*/ 47449 h 162"/>
              <a:gd name="T68" fmla="*/ 235484 w 88"/>
              <a:gd name="T69" fmla="*/ 91734 h 162"/>
              <a:gd name="T70" fmla="*/ 219573 w 88"/>
              <a:gd name="T71" fmla="*/ 123366 h 162"/>
              <a:gd name="T72" fmla="*/ 210026 w 88"/>
              <a:gd name="T73" fmla="*/ 142346 h 162"/>
              <a:gd name="T74" fmla="*/ 206844 w 88"/>
              <a:gd name="T75" fmla="*/ 151836 h 162"/>
              <a:gd name="T76" fmla="*/ 162293 w 88"/>
              <a:gd name="T77" fmla="*/ 164489 h 162"/>
              <a:gd name="T78" fmla="*/ 190933 w 88"/>
              <a:gd name="T79" fmla="*/ 180305 h 162"/>
              <a:gd name="T80" fmla="*/ 187751 w 88"/>
              <a:gd name="T81" fmla="*/ 189794 h 162"/>
              <a:gd name="T82" fmla="*/ 175022 w 88"/>
              <a:gd name="T83" fmla="*/ 211937 h 162"/>
              <a:gd name="T84" fmla="*/ 124106 w 88"/>
              <a:gd name="T85" fmla="*/ 230917 h 162"/>
              <a:gd name="T86" fmla="*/ 159111 w 88"/>
              <a:gd name="T87" fmla="*/ 272039 h 162"/>
              <a:gd name="T88" fmla="*/ 155929 w 88"/>
              <a:gd name="T89" fmla="*/ 294181 h 162"/>
              <a:gd name="T90" fmla="*/ 155929 w 88"/>
              <a:gd name="T91" fmla="*/ 303671 h 162"/>
              <a:gd name="T92" fmla="*/ 152746 w 88"/>
              <a:gd name="T93" fmla="*/ 325814 h 162"/>
              <a:gd name="T94" fmla="*/ 50915 w 88"/>
              <a:gd name="T95" fmla="*/ 291018 h 162"/>
              <a:gd name="T96" fmla="*/ 47733 w 88"/>
              <a:gd name="T97" fmla="*/ 300508 h 162"/>
              <a:gd name="T98" fmla="*/ 28640 w 88"/>
              <a:gd name="T99" fmla="*/ 303671 h 162"/>
              <a:gd name="T100" fmla="*/ 159111 w 88"/>
              <a:gd name="T101" fmla="*/ 401732 h 162"/>
              <a:gd name="T102" fmla="*/ 162293 w 88"/>
              <a:gd name="T103" fmla="*/ 423874 h 162"/>
              <a:gd name="T104" fmla="*/ 168657 w 88"/>
              <a:gd name="T105" fmla="*/ 449180 h 162"/>
              <a:gd name="T106" fmla="*/ 168657 w 88"/>
              <a:gd name="T107" fmla="*/ 458670 h 162"/>
              <a:gd name="T108" fmla="*/ 165475 w 88"/>
              <a:gd name="T109" fmla="*/ 490302 h 162"/>
              <a:gd name="T110" fmla="*/ 168657 w 88"/>
              <a:gd name="T111" fmla="*/ 502955 h 162"/>
              <a:gd name="T112" fmla="*/ 171840 w 88"/>
              <a:gd name="T113" fmla="*/ 506119 h 162"/>
              <a:gd name="T114" fmla="*/ 171840 w 88"/>
              <a:gd name="T115" fmla="*/ 509282 h 162"/>
              <a:gd name="T116" fmla="*/ 133653 w 88"/>
              <a:gd name="T117" fmla="*/ 512445 h 162"/>
              <a:gd name="T118" fmla="*/ 25458 w 88"/>
              <a:gd name="T119" fmla="*/ 461833 h 162"/>
              <a:gd name="T120" fmla="*/ 25458 w 88"/>
              <a:gd name="T121" fmla="*/ 480813 h 162"/>
              <a:gd name="T122" fmla="*/ 57280 w 88"/>
              <a:gd name="T123" fmla="*/ 509282 h 162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0" t="0" r="r" b="b"/>
            <a:pathLst>
              <a:path w="88" h="162">
                <a:moveTo>
                  <a:pt x="9" y="161"/>
                </a:moveTo>
                <a:cubicBezTo>
                  <a:pt x="8" y="160"/>
                  <a:pt x="8" y="160"/>
                  <a:pt x="8" y="160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2"/>
                  <a:pt x="8" y="162"/>
                  <a:pt x="8" y="162"/>
                </a:cubicBezTo>
                <a:cubicBezTo>
                  <a:pt x="9" y="162"/>
                  <a:pt x="9" y="162"/>
                  <a:pt x="9" y="162"/>
                </a:cubicBezTo>
                <a:cubicBezTo>
                  <a:pt x="9" y="162"/>
                  <a:pt x="10" y="162"/>
                  <a:pt x="10" y="162"/>
                </a:cubicBezTo>
                <a:cubicBezTo>
                  <a:pt x="10" y="161"/>
                  <a:pt x="10" y="161"/>
                  <a:pt x="10" y="161"/>
                </a:cubicBezTo>
                <a:cubicBezTo>
                  <a:pt x="8" y="160"/>
                  <a:pt x="8" y="160"/>
                  <a:pt x="8" y="160"/>
                </a:cubicBezTo>
                <a:cubicBezTo>
                  <a:pt x="8" y="161"/>
                  <a:pt x="8" y="161"/>
                  <a:pt x="8" y="161"/>
                </a:cubicBezTo>
                <a:cubicBezTo>
                  <a:pt x="9" y="161"/>
                  <a:pt x="9" y="161"/>
                  <a:pt x="9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9" y="161"/>
                  <a:pt x="9" y="161"/>
                  <a:pt x="9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9" y="161"/>
                  <a:pt x="9" y="161"/>
                  <a:pt x="9" y="161"/>
                </a:cubicBezTo>
                <a:cubicBezTo>
                  <a:pt x="10" y="161"/>
                  <a:pt x="12" y="162"/>
                  <a:pt x="14" y="162"/>
                </a:cubicBezTo>
                <a:cubicBezTo>
                  <a:pt x="15" y="162"/>
                  <a:pt x="16" y="162"/>
                  <a:pt x="17" y="162"/>
                </a:cubicBezTo>
                <a:cubicBezTo>
                  <a:pt x="17" y="162"/>
                  <a:pt x="18" y="162"/>
                  <a:pt x="18" y="162"/>
                </a:cubicBezTo>
                <a:cubicBezTo>
                  <a:pt x="18" y="162"/>
                  <a:pt x="18" y="162"/>
                  <a:pt x="18" y="162"/>
                </a:cubicBezTo>
                <a:cubicBezTo>
                  <a:pt x="18" y="162"/>
                  <a:pt x="18" y="162"/>
                  <a:pt x="18" y="162"/>
                </a:cubicBezTo>
                <a:cubicBezTo>
                  <a:pt x="19" y="162"/>
                  <a:pt x="19" y="162"/>
                  <a:pt x="19" y="162"/>
                </a:cubicBezTo>
                <a:cubicBezTo>
                  <a:pt x="19" y="161"/>
                  <a:pt x="19" y="161"/>
                  <a:pt x="19" y="161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9" y="155"/>
                  <a:pt x="9" y="155"/>
                  <a:pt x="9" y="155"/>
                </a:cubicBezTo>
                <a:cubicBezTo>
                  <a:pt x="8" y="155"/>
                  <a:pt x="8" y="155"/>
                  <a:pt x="8" y="155"/>
                </a:cubicBezTo>
                <a:cubicBezTo>
                  <a:pt x="9" y="156"/>
                  <a:pt x="9" y="156"/>
                  <a:pt x="9" y="156"/>
                </a:cubicBezTo>
                <a:cubicBezTo>
                  <a:pt x="8" y="155"/>
                  <a:pt x="8" y="155"/>
                  <a:pt x="8" y="155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9" y="156"/>
                  <a:pt x="9" y="156"/>
                </a:cubicBezTo>
                <a:cubicBezTo>
                  <a:pt x="8" y="155"/>
                  <a:pt x="8" y="155"/>
                  <a:pt x="8" y="155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9" y="157"/>
                  <a:pt x="10" y="157"/>
                </a:cubicBezTo>
                <a:cubicBezTo>
                  <a:pt x="12" y="158"/>
                  <a:pt x="15" y="159"/>
                  <a:pt x="17" y="160"/>
                </a:cubicBezTo>
                <a:cubicBezTo>
                  <a:pt x="18" y="161"/>
                  <a:pt x="19" y="161"/>
                  <a:pt x="20" y="162"/>
                </a:cubicBezTo>
                <a:cubicBezTo>
                  <a:pt x="21" y="162"/>
                  <a:pt x="22" y="162"/>
                  <a:pt x="22" y="162"/>
                </a:cubicBezTo>
                <a:cubicBezTo>
                  <a:pt x="22" y="162"/>
                  <a:pt x="23" y="162"/>
                  <a:pt x="23" y="162"/>
                </a:cubicBezTo>
                <a:cubicBezTo>
                  <a:pt x="23" y="162"/>
                  <a:pt x="23" y="162"/>
                  <a:pt x="23" y="162"/>
                </a:cubicBezTo>
                <a:cubicBezTo>
                  <a:pt x="23" y="161"/>
                  <a:pt x="23" y="161"/>
                  <a:pt x="23" y="161"/>
                </a:cubicBezTo>
                <a:cubicBezTo>
                  <a:pt x="23" y="161"/>
                  <a:pt x="23" y="161"/>
                  <a:pt x="23" y="161"/>
                </a:cubicBezTo>
                <a:cubicBezTo>
                  <a:pt x="22" y="160"/>
                  <a:pt x="21" y="159"/>
                  <a:pt x="20" y="159"/>
                </a:cubicBezTo>
                <a:cubicBezTo>
                  <a:pt x="18" y="157"/>
                  <a:pt x="15" y="156"/>
                  <a:pt x="13" y="155"/>
                </a:cubicBezTo>
                <a:cubicBezTo>
                  <a:pt x="12" y="154"/>
                  <a:pt x="11" y="153"/>
                  <a:pt x="10" y="153"/>
                </a:cubicBezTo>
                <a:cubicBezTo>
                  <a:pt x="9" y="152"/>
                  <a:pt x="9" y="152"/>
                  <a:pt x="9" y="152"/>
                </a:cubicBezTo>
                <a:cubicBezTo>
                  <a:pt x="9" y="152"/>
                  <a:pt x="9" y="152"/>
                  <a:pt x="9" y="152"/>
                </a:cubicBezTo>
                <a:cubicBezTo>
                  <a:pt x="9" y="152"/>
                  <a:pt x="9" y="152"/>
                  <a:pt x="9" y="152"/>
                </a:cubicBezTo>
                <a:cubicBezTo>
                  <a:pt x="9" y="153"/>
                  <a:pt x="9" y="153"/>
                  <a:pt x="9" y="153"/>
                </a:cubicBezTo>
                <a:cubicBezTo>
                  <a:pt x="9" y="152"/>
                  <a:pt x="9" y="152"/>
                  <a:pt x="9" y="152"/>
                </a:cubicBezTo>
                <a:cubicBezTo>
                  <a:pt x="9" y="152"/>
                  <a:pt x="9" y="152"/>
                  <a:pt x="9" y="152"/>
                </a:cubicBezTo>
                <a:cubicBezTo>
                  <a:pt x="9" y="153"/>
                  <a:pt x="9" y="153"/>
                  <a:pt x="9" y="153"/>
                </a:cubicBezTo>
                <a:cubicBezTo>
                  <a:pt x="9" y="152"/>
                  <a:pt x="9" y="152"/>
                  <a:pt x="9" y="152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3"/>
                  <a:pt x="9" y="153"/>
                  <a:pt x="9" y="153"/>
                </a:cubicBezTo>
                <a:cubicBezTo>
                  <a:pt x="9" y="152"/>
                  <a:pt x="9" y="152"/>
                  <a:pt x="9" y="152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3"/>
                  <a:pt x="9" y="153"/>
                  <a:pt x="9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3"/>
                  <a:pt x="9" y="153"/>
                  <a:pt x="9" y="153"/>
                </a:cubicBezTo>
                <a:cubicBezTo>
                  <a:pt x="9" y="153"/>
                  <a:pt x="9" y="153"/>
                  <a:pt x="9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3"/>
                  <a:pt x="9" y="153"/>
                  <a:pt x="9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4"/>
                  <a:pt x="9" y="154"/>
                  <a:pt x="9" y="154"/>
                </a:cubicBezTo>
                <a:cubicBezTo>
                  <a:pt x="9" y="153"/>
                  <a:pt x="9" y="153"/>
                  <a:pt x="9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4"/>
                  <a:pt x="9" y="154"/>
                  <a:pt x="9" y="154"/>
                </a:cubicBezTo>
                <a:cubicBezTo>
                  <a:pt x="9" y="153"/>
                  <a:pt x="9" y="153"/>
                  <a:pt x="9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4"/>
                  <a:pt x="9" y="154"/>
                  <a:pt x="9" y="154"/>
                </a:cubicBezTo>
                <a:cubicBezTo>
                  <a:pt x="9" y="153"/>
                  <a:pt x="9" y="153"/>
                  <a:pt x="9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4"/>
                  <a:pt x="9" y="154"/>
                  <a:pt x="9" y="154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4"/>
                  <a:pt x="8" y="154"/>
                  <a:pt x="8" y="154"/>
                </a:cubicBezTo>
                <a:cubicBezTo>
                  <a:pt x="9" y="154"/>
                  <a:pt x="9" y="154"/>
                  <a:pt x="9" y="154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4"/>
                  <a:pt x="8" y="154"/>
                  <a:pt x="8" y="154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4"/>
                  <a:pt x="8" y="154"/>
                  <a:pt x="8" y="154"/>
                </a:cubicBezTo>
                <a:cubicBezTo>
                  <a:pt x="8" y="154"/>
                  <a:pt x="8" y="154"/>
                  <a:pt x="8" y="154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4"/>
                  <a:pt x="8" y="154"/>
                  <a:pt x="8" y="154"/>
                </a:cubicBezTo>
                <a:cubicBezTo>
                  <a:pt x="9" y="154"/>
                  <a:pt x="9" y="154"/>
                  <a:pt x="10" y="154"/>
                </a:cubicBezTo>
                <a:cubicBezTo>
                  <a:pt x="13" y="155"/>
                  <a:pt x="18" y="157"/>
                  <a:pt x="23" y="159"/>
                </a:cubicBezTo>
                <a:cubicBezTo>
                  <a:pt x="26" y="160"/>
                  <a:pt x="28" y="161"/>
                  <a:pt x="30" y="161"/>
                </a:cubicBezTo>
                <a:cubicBezTo>
                  <a:pt x="31" y="162"/>
                  <a:pt x="31" y="162"/>
                  <a:pt x="32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4" y="162"/>
                  <a:pt x="34" y="162"/>
                  <a:pt x="34" y="162"/>
                </a:cubicBezTo>
                <a:cubicBezTo>
                  <a:pt x="34" y="162"/>
                  <a:pt x="34" y="162"/>
                  <a:pt x="34" y="162"/>
                </a:cubicBezTo>
                <a:cubicBezTo>
                  <a:pt x="34" y="162"/>
                  <a:pt x="34" y="162"/>
                  <a:pt x="34" y="162"/>
                </a:cubicBezTo>
                <a:cubicBezTo>
                  <a:pt x="34" y="161"/>
                  <a:pt x="34" y="161"/>
                  <a:pt x="34" y="161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1" y="159"/>
                  <a:pt x="26" y="156"/>
                  <a:pt x="20" y="152"/>
                </a:cubicBezTo>
                <a:cubicBezTo>
                  <a:pt x="15" y="149"/>
                  <a:pt x="9" y="146"/>
                  <a:pt x="9" y="146"/>
                </a:cubicBezTo>
                <a:cubicBezTo>
                  <a:pt x="9" y="147"/>
                  <a:pt x="9" y="147"/>
                  <a:pt x="9" y="147"/>
                </a:cubicBezTo>
                <a:cubicBezTo>
                  <a:pt x="10" y="147"/>
                  <a:pt x="10" y="147"/>
                  <a:pt x="10" y="147"/>
                </a:cubicBezTo>
                <a:cubicBezTo>
                  <a:pt x="9" y="147"/>
                  <a:pt x="9" y="147"/>
                  <a:pt x="9" y="147"/>
                </a:cubicBezTo>
                <a:cubicBezTo>
                  <a:pt x="9" y="147"/>
                  <a:pt x="9" y="147"/>
                  <a:pt x="9" y="147"/>
                </a:cubicBezTo>
                <a:cubicBezTo>
                  <a:pt x="10" y="147"/>
                  <a:pt x="10" y="147"/>
                  <a:pt x="10" y="147"/>
                </a:cubicBezTo>
                <a:cubicBezTo>
                  <a:pt x="9" y="147"/>
                  <a:pt x="9" y="147"/>
                  <a:pt x="9" y="147"/>
                </a:cubicBezTo>
                <a:cubicBezTo>
                  <a:pt x="9" y="147"/>
                  <a:pt x="9" y="147"/>
                  <a:pt x="9" y="147"/>
                </a:cubicBezTo>
                <a:cubicBezTo>
                  <a:pt x="9" y="147"/>
                  <a:pt x="9" y="147"/>
                  <a:pt x="9" y="147"/>
                </a:cubicBezTo>
                <a:cubicBezTo>
                  <a:pt x="10" y="147"/>
                  <a:pt x="12" y="149"/>
                  <a:pt x="15" y="150"/>
                </a:cubicBezTo>
                <a:cubicBezTo>
                  <a:pt x="20" y="152"/>
                  <a:pt x="25" y="155"/>
                  <a:pt x="30" y="158"/>
                </a:cubicBezTo>
                <a:cubicBezTo>
                  <a:pt x="33" y="159"/>
                  <a:pt x="35" y="160"/>
                  <a:pt x="37" y="161"/>
                </a:cubicBezTo>
                <a:cubicBezTo>
                  <a:pt x="38" y="161"/>
                  <a:pt x="38" y="162"/>
                  <a:pt x="39" y="162"/>
                </a:cubicBezTo>
                <a:cubicBezTo>
                  <a:pt x="40" y="162"/>
                  <a:pt x="40" y="162"/>
                  <a:pt x="41" y="162"/>
                </a:cubicBezTo>
                <a:cubicBezTo>
                  <a:pt x="41" y="162"/>
                  <a:pt x="41" y="162"/>
                  <a:pt x="41" y="162"/>
                </a:cubicBezTo>
                <a:cubicBezTo>
                  <a:pt x="42" y="161"/>
                  <a:pt x="42" y="161"/>
                  <a:pt x="42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1" y="161"/>
                  <a:pt x="39" y="160"/>
                  <a:pt x="36" y="158"/>
                </a:cubicBezTo>
                <a:cubicBezTo>
                  <a:pt x="32" y="155"/>
                  <a:pt x="25" y="151"/>
                  <a:pt x="20" y="148"/>
                </a:cubicBezTo>
                <a:cubicBezTo>
                  <a:pt x="17" y="146"/>
                  <a:pt x="15" y="145"/>
                  <a:pt x="13" y="144"/>
                </a:cubicBezTo>
                <a:cubicBezTo>
                  <a:pt x="12" y="143"/>
                  <a:pt x="11" y="143"/>
                  <a:pt x="11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3"/>
                  <a:pt x="10" y="143"/>
                  <a:pt x="10" y="143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3"/>
                  <a:pt x="10" y="143"/>
                  <a:pt x="10" y="143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3"/>
                  <a:pt x="10" y="143"/>
                  <a:pt x="10" y="143"/>
                </a:cubicBezTo>
                <a:cubicBezTo>
                  <a:pt x="10" y="143"/>
                  <a:pt x="10" y="143"/>
                  <a:pt x="10" y="143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3"/>
                  <a:pt x="10" y="143"/>
                  <a:pt x="10" y="143"/>
                </a:cubicBezTo>
                <a:cubicBezTo>
                  <a:pt x="10" y="143"/>
                  <a:pt x="10" y="143"/>
                  <a:pt x="10" y="143"/>
                </a:cubicBezTo>
                <a:cubicBezTo>
                  <a:pt x="10" y="143"/>
                  <a:pt x="11" y="143"/>
                  <a:pt x="12" y="143"/>
                </a:cubicBezTo>
                <a:cubicBezTo>
                  <a:pt x="16" y="145"/>
                  <a:pt x="24" y="150"/>
                  <a:pt x="30" y="154"/>
                </a:cubicBezTo>
                <a:cubicBezTo>
                  <a:pt x="37" y="158"/>
                  <a:pt x="43" y="162"/>
                  <a:pt x="43" y="162"/>
                </a:cubicBezTo>
                <a:cubicBezTo>
                  <a:pt x="43" y="162"/>
                  <a:pt x="43" y="162"/>
                  <a:pt x="43" y="162"/>
                </a:cubicBezTo>
                <a:cubicBezTo>
                  <a:pt x="44" y="162"/>
                  <a:pt x="44" y="162"/>
                  <a:pt x="44" y="162"/>
                </a:cubicBezTo>
                <a:cubicBezTo>
                  <a:pt x="44" y="161"/>
                  <a:pt x="44" y="161"/>
                  <a:pt x="44" y="161"/>
                </a:cubicBezTo>
                <a:cubicBezTo>
                  <a:pt x="44" y="161"/>
                  <a:pt x="44" y="161"/>
                  <a:pt x="43" y="161"/>
                </a:cubicBezTo>
                <a:cubicBezTo>
                  <a:pt x="43" y="160"/>
                  <a:pt x="42" y="160"/>
                  <a:pt x="41" y="159"/>
                </a:cubicBezTo>
                <a:cubicBezTo>
                  <a:pt x="38" y="157"/>
                  <a:pt x="30" y="152"/>
                  <a:pt x="23" y="148"/>
                </a:cubicBezTo>
                <a:cubicBezTo>
                  <a:pt x="19" y="146"/>
                  <a:pt x="16" y="144"/>
                  <a:pt x="14" y="143"/>
                </a:cubicBezTo>
                <a:cubicBezTo>
                  <a:pt x="13" y="142"/>
                  <a:pt x="12" y="141"/>
                  <a:pt x="11" y="141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9" y="141"/>
                  <a:pt x="9" y="141"/>
                  <a:pt x="9" y="141"/>
                </a:cubicBezTo>
                <a:cubicBezTo>
                  <a:pt x="47" y="162"/>
                  <a:pt x="47" y="162"/>
                  <a:pt x="47" y="162"/>
                </a:cubicBezTo>
                <a:cubicBezTo>
                  <a:pt x="48" y="162"/>
                  <a:pt x="48" y="162"/>
                  <a:pt x="48" y="162"/>
                </a:cubicBezTo>
                <a:cubicBezTo>
                  <a:pt x="48" y="161"/>
                  <a:pt x="48" y="161"/>
                  <a:pt x="48" y="161"/>
                </a:cubicBezTo>
                <a:cubicBezTo>
                  <a:pt x="48" y="161"/>
                  <a:pt x="48" y="161"/>
                  <a:pt x="48" y="161"/>
                </a:cubicBezTo>
                <a:cubicBezTo>
                  <a:pt x="47" y="160"/>
                  <a:pt x="47" y="160"/>
                  <a:pt x="45" y="159"/>
                </a:cubicBezTo>
                <a:cubicBezTo>
                  <a:pt x="41" y="156"/>
                  <a:pt x="33" y="151"/>
                  <a:pt x="25" y="147"/>
                </a:cubicBezTo>
                <a:cubicBezTo>
                  <a:pt x="21" y="145"/>
                  <a:pt x="17" y="143"/>
                  <a:pt x="15" y="141"/>
                </a:cubicBezTo>
                <a:cubicBezTo>
                  <a:pt x="13" y="140"/>
                  <a:pt x="12" y="140"/>
                  <a:pt x="12" y="139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0" y="138"/>
                  <a:pt x="10" y="138"/>
                  <a:pt x="10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0" y="138"/>
                  <a:pt x="10" y="138"/>
                  <a:pt x="10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0" y="138"/>
                  <a:pt x="10" y="138"/>
                  <a:pt x="10" y="138"/>
                </a:cubicBezTo>
                <a:cubicBezTo>
                  <a:pt x="11" y="139"/>
                  <a:pt x="11" y="139"/>
                  <a:pt x="11" y="139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0" y="138"/>
                  <a:pt x="10" y="138"/>
                  <a:pt x="10" y="138"/>
                </a:cubicBezTo>
                <a:cubicBezTo>
                  <a:pt x="11" y="139"/>
                  <a:pt x="11" y="139"/>
                  <a:pt x="11" y="139"/>
                </a:cubicBezTo>
                <a:cubicBezTo>
                  <a:pt x="11" y="139"/>
                  <a:pt x="11" y="139"/>
                  <a:pt x="11" y="139"/>
                </a:cubicBezTo>
                <a:cubicBezTo>
                  <a:pt x="10" y="138"/>
                  <a:pt x="10" y="138"/>
                  <a:pt x="10" y="138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1" y="139"/>
                  <a:pt x="11" y="139"/>
                  <a:pt x="11" y="139"/>
                </a:cubicBezTo>
                <a:cubicBezTo>
                  <a:pt x="10" y="138"/>
                  <a:pt x="10" y="138"/>
                  <a:pt x="10" y="138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0" y="139"/>
                  <a:pt x="11" y="139"/>
                  <a:pt x="13" y="140"/>
                </a:cubicBezTo>
                <a:cubicBezTo>
                  <a:pt x="18" y="142"/>
                  <a:pt x="27" y="148"/>
                  <a:pt x="36" y="153"/>
                </a:cubicBezTo>
                <a:cubicBezTo>
                  <a:pt x="40" y="155"/>
                  <a:pt x="45" y="158"/>
                  <a:pt x="48" y="159"/>
                </a:cubicBezTo>
                <a:cubicBezTo>
                  <a:pt x="49" y="160"/>
                  <a:pt x="51" y="161"/>
                  <a:pt x="52" y="161"/>
                </a:cubicBezTo>
                <a:cubicBezTo>
                  <a:pt x="52" y="162"/>
                  <a:pt x="53" y="162"/>
                  <a:pt x="53" y="162"/>
                </a:cubicBezTo>
                <a:cubicBezTo>
                  <a:pt x="53" y="162"/>
                  <a:pt x="54" y="162"/>
                  <a:pt x="54" y="162"/>
                </a:cubicBezTo>
                <a:cubicBezTo>
                  <a:pt x="54" y="162"/>
                  <a:pt x="54" y="162"/>
                  <a:pt x="55" y="162"/>
                </a:cubicBezTo>
                <a:cubicBezTo>
                  <a:pt x="55" y="162"/>
                  <a:pt x="55" y="162"/>
                  <a:pt x="55" y="162"/>
                </a:cubicBezTo>
                <a:cubicBezTo>
                  <a:pt x="55" y="161"/>
                  <a:pt x="55" y="161"/>
                  <a:pt x="55" y="161"/>
                </a:cubicBezTo>
                <a:cubicBezTo>
                  <a:pt x="55" y="161"/>
                  <a:pt x="55" y="161"/>
                  <a:pt x="54" y="161"/>
                </a:cubicBezTo>
                <a:cubicBezTo>
                  <a:pt x="54" y="160"/>
                  <a:pt x="53" y="160"/>
                  <a:pt x="52" y="159"/>
                </a:cubicBezTo>
                <a:cubicBezTo>
                  <a:pt x="47" y="155"/>
                  <a:pt x="37" y="149"/>
                  <a:pt x="28" y="144"/>
                </a:cubicBezTo>
                <a:cubicBezTo>
                  <a:pt x="23" y="141"/>
                  <a:pt x="19" y="138"/>
                  <a:pt x="16" y="137"/>
                </a:cubicBezTo>
                <a:cubicBezTo>
                  <a:pt x="14" y="136"/>
                  <a:pt x="13" y="135"/>
                  <a:pt x="12" y="134"/>
                </a:cubicBezTo>
                <a:cubicBezTo>
                  <a:pt x="12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0" y="135"/>
                  <a:pt x="10" y="135"/>
                  <a:pt x="10" y="135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0" y="135"/>
                  <a:pt x="10" y="135"/>
                  <a:pt x="10" y="135"/>
                </a:cubicBezTo>
                <a:cubicBezTo>
                  <a:pt x="11" y="135"/>
                  <a:pt x="12" y="135"/>
                  <a:pt x="13" y="136"/>
                </a:cubicBezTo>
                <a:cubicBezTo>
                  <a:pt x="17" y="139"/>
                  <a:pt x="27" y="145"/>
                  <a:pt x="35" y="150"/>
                </a:cubicBezTo>
                <a:cubicBezTo>
                  <a:pt x="39" y="153"/>
                  <a:pt x="43" y="156"/>
                  <a:pt x="47" y="158"/>
                </a:cubicBezTo>
                <a:cubicBezTo>
                  <a:pt x="48" y="159"/>
                  <a:pt x="50" y="159"/>
                  <a:pt x="51" y="160"/>
                </a:cubicBezTo>
                <a:cubicBezTo>
                  <a:pt x="52" y="160"/>
                  <a:pt x="53" y="161"/>
                  <a:pt x="54" y="161"/>
                </a:cubicBezTo>
                <a:cubicBezTo>
                  <a:pt x="54" y="161"/>
                  <a:pt x="54" y="161"/>
                  <a:pt x="55" y="160"/>
                </a:cubicBezTo>
                <a:cubicBezTo>
                  <a:pt x="55" y="160"/>
                  <a:pt x="55" y="160"/>
                  <a:pt x="55" y="160"/>
                </a:cubicBezTo>
                <a:cubicBezTo>
                  <a:pt x="55" y="160"/>
                  <a:pt x="55" y="160"/>
                  <a:pt x="55" y="160"/>
                </a:cubicBezTo>
                <a:cubicBezTo>
                  <a:pt x="55" y="160"/>
                  <a:pt x="55" y="159"/>
                  <a:pt x="54" y="159"/>
                </a:cubicBezTo>
                <a:cubicBezTo>
                  <a:pt x="54" y="159"/>
                  <a:pt x="53" y="158"/>
                  <a:pt x="52" y="157"/>
                </a:cubicBezTo>
                <a:cubicBezTo>
                  <a:pt x="47" y="154"/>
                  <a:pt x="37" y="148"/>
                  <a:pt x="28" y="142"/>
                </a:cubicBezTo>
                <a:cubicBezTo>
                  <a:pt x="23" y="140"/>
                  <a:pt x="19" y="137"/>
                  <a:pt x="16" y="135"/>
                </a:cubicBezTo>
                <a:cubicBezTo>
                  <a:pt x="14" y="134"/>
                  <a:pt x="13" y="134"/>
                  <a:pt x="12" y="133"/>
                </a:cubicBezTo>
                <a:cubicBezTo>
                  <a:pt x="12" y="133"/>
                  <a:pt x="12" y="133"/>
                  <a:pt x="11" y="133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2" y="134"/>
                  <a:pt x="13" y="135"/>
                </a:cubicBezTo>
                <a:cubicBezTo>
                  <a:pt x="18" y="138"/>
                  <a:pt x="28" y="144"/>
                  <a:pt x="37" y="149"/>
                </a:cubicBezTo>
                <a:cubicBezTo>
                  <a:pt x="41" y="152"/>
                  <a:pt x="45" y="155"/>
                  <a:pt x="48" y="156"/>
                </a:cubicBezTo>
                <a:cubicBezTo>
                  <a:pt x="52" y="158"/>
                  <a:pt x="53" y="160"/>
                  <a:pt x="53" y="160"/>
                </a:cubicBezTo>
                <a:cubicBezTo>
                  <a:pt x="55" y="159"/>
                  <a:pt x="55" y="159"/>
                  <a:pt x="55" y="159"/>
                </a:cubicBezTo>
                <a:cubicBezTo>
                  <a:pt x="55" y="159"/>
                  <a:pt x="55" y="159"/>
                  <a:pt x="55" y="159"/>
                </a:cubicBezTo>
                <a:cubicBezTo>
                  <a:pt x="55" y="158"/>
                  <a:pt x="54" y="158"/>
                  <a:pt x="54" y="157"/>
                </a:cubicBezTo>
                <a:cubicBezTo>
                  <a:pt x="53" y="156"/>
                  <a:pt x="49" y="154"/>
                  <a:pt x="45" y="151"/>
                </a:cubicBezTo>
                <a:cubicBezTo>
                  <a:pt x="32" y="143"/>
                  <a:pt x="11" y="131"/>
                  <a:pt x="11" y="131"/>
                </a:cubicBezTo>
                <a:cubicBezTo>
                  <a:pt x="10" y="132"/>
                  <a:pt x="10" y="132"/>
                  <a:pt x="10" y="132"/>
                </a:cubicBezTo>
                <a:cubicBezTo>
                  <a:pt x="10" y="133"/>
                  <a:pt x="10" y="133"/>
                  <a:pt x="10" y="133"/>
                </a:cubicBezTo>
                <a:cubicBezTo>
                  <a:pt x="10" y="133"/>
                  <a:pt x="20" y="139"/>
                  <a:pt x="30" y="145"/>
                </a:cubicBezTo>
                <a:cubicBezTo>
                  <a:pt x="35" y="148"/>
                  <a:pt x="40" y="151"/>
                  <a:pt x="45" y="153"/>
                </a:cubicBezTo>
                <a:cubicBezTo>
                  <a:pt x="47" y="154"/>
                  <a:pt x="49" y="155"/>
                  <a:pt x="50" y="156"/>
                </a:cubicBezTo>
                <a:cubicBezTo>
                  <a:pt x="52" y="156"/>
                  <a:pt x="53" y="157"/>
                  <a:pt x="53" y="157"/>
                </a:cubicBezTo>
                <a:cubicBezTo>
                  <a:pt x="54" y="157"/>
                  <a:pt x="54" y="157"/>
                  <a:pt x="54" y="156"/>
                </a:cubicBezTo>
                <a:cubicBezTo>
                  <a:pt x="54" y="156"/>
                  <a:pt x="54" y="156"/>
                  <a:pt x="54" y="156"/>
                </a:cubicBezTo>
                <a:cubicBezTo>
                  <a:pt x="55" y="156"/>
                  <a:pt x="55" y="156"/>
                  <a:pt x="55" y="156"/>
                </a:cubicBezTo>
                <a:cubicBezTo>
                  <a:pt x="55" y="155"/>
                  <a:pt x="54" y="155"/>
                  <a:pt x="54" y="155"/>
                </a:cubicBezTo>
                <a:cubicBezTo>
                  <a:pt x="54" y="154"/>
                  <a:pt x="53" y="154"/>
                  <a:pt x="52" y="153"/>
                </a:cubicBezTo>
                <a:cubicBezTo>
                  <a:pt x="42" y="146"/>
                  <a:pt x="11" y="128"/>
                  <a:pt x="11" y="128"/>
                </a:cubicBezTo>
                <a:cubicBezTo>
                  <a:pt x="11" y="129"/>
                  <a:pt x="11" y="129"/>
                  <a:pt x="11" y="129"/>
                </a:cubicBezTo>
                <a:cubicBezTo>
                  <a:pt x="12" y="129"/>
                  <a:pt x="12" y="129"/>
                  <a:pt x="12" y="129"/>
                </a:cubicBezTo>
                <a:cubicBezTo>
                  <a:pt x="11" y="129"/>
                  <a:pt x="11" y="129"/>
                  <a:pt x="11" y="129"/>
                </a:cubicBezTo>
                <a:cubicBezTo>
                  <a:pt x="11" y="130"/>
                  <a:pt x="11" y="130"/>
                  <a:pt x="11" y="130"/>
                </a:cubicBezTo>
                <a:cubicBezTo>
                  <a:pt x="11" y="130"/>
                  <a:pt x="11" y="130"/>
                  <a:pt x="12" y="129"/>
                </a:cubicBezTo>
                <a:cubicBezTo>
                  <a:pt x="11" y="129"/>
                  <a:pt x="11" y="129"/>
                  <a:pt x="11" y="129"/>
                </a:cubicBezTo>
                <a:cubicBezTo>
                  <a:pt x="11" y="130"/>
                  <a:pt x="11" y="130"/>
                  <a:pt x="11" y="130"/>
                </a:cubicBezTo>
                <a:cubicBezTo>
                  <a:pt x="11" y="129"/>
                  <a:pt x="11" y="129"/>
                  <a:pt x="11" y="129"/>
                </a:cubicBezTo>
                <a:cubicBezTo>
                  <a:pt x="11" y="130"/>
                  <a:pt x="11" y="130"/>
                  <a:pt x="11" y="130"/>
                </a:cubicBezTo>
                <a:cubicBezTo>
                  <a:pt x="11" y="130"/>
                  <a:pt x="11" y="130"/>
                  <a:pt x="11" y="130"/>
                </a:cubicBezTo>
                <a:cubicBezTo>
                  <a:pt x="11" y="129"/>
                  <a:pt x="11" y="129"/>
                  <a:pt x="11" y="129"/>
                </a:cubicBezTo>
                <a:cubicBezTo>
                  <a:pt x="11" y="130"/>
                  <a:pt x="11" y="130"/>
                  <a:pt x="11" y="130"/>
                </a:cubicBezTo>
                <a:cubicBezTo>
                  <a:pt x="11" y="130"/>
                  <a:pt x="12" y="130"/>
                  <a:pt x="13" y="131"/>
                </a:cubicBezTo>
                <a:cubicBezTo>
                  <a:pt x="17" y="133"/>
                  <a:pt x="26" y="137"/>
                  <a:pt x="35" y="141"/>
                </a:cubicBezTo>
                <a:cubicBezTo>
                  <a:pt x="39" y="143"/>
                  <a:pt x="43" y="145"/>
                  <a:pt x="46" y="146"/>
                </a:cubicBezTo>
                <a:cubicBezTo>
                  <a:pt x="48" y="147"/>
                  <a:pt x="49" y="147"/>
                  <a:pt x="50" y="148"/>
                </a:cubicBezTo>
                <a:cubicBezTo>
                  <a:pt x="52" y="148"/>
                  <a:pt x="52" y="149"/>
                  <a:pt x="53" y="149"/>
                </a:cubicBezTo>
                <a:cubicBezTo>
                  <a:pt x="53" y="149"/>
                  <a:pt x="54" y="149"/>
                  <a:pt x="54" y="148"/>
                </a:cubicBezTo>
                <a:cubicBezTo>
                  <a:pt x="54" y="147"/>
                  <a:pt x="54" y="147"/>
                  <a:pt x="54" y="147"/>
                </a:cubicBezTo>
                <a:cubicBezTo>
                  <a:pt x="54" y="147"/>
                  <a:pt x="54" y="147"/>
                  <a:pt x="54" y="147"/>
                </a:cubicBezTo>
                <a:cubicBezTo>
                  <a:pt x="54" y="147"/>
                  <a:pt x="51" y="146"/>
                  <a:pt x="47" y="143"/>
                </a:cubicBezTo>
                <a:cubicBezTo>
                  <a:pt x="41" y="140"/>
                  <a:pt x="33" y="135"/>
                  <a:pt x="25" y="130"/>
                </a:cubicBezTo>
                <a:cubicBezTo>
                  <a:pt x="22" y="128"/>
                  <a:pt x="18" y="126"/>
                  <a:pt x="16" y="124"/>
                </a:cubicBezTo>
                <a:cubicBezTo>
                  <a:pt x="15" y="124"/>
                  <a:pt x="14" y="123"/>
                  <a:pt x="13" y="122"/>
                </a:cubicBezTo>
                <a:cubicBezTo>
                  <a:pt x="13" y="122"/>
                  <a:pt x="13" y="122"/>
                  <a:pt x="13" y="122"/>
                </a:cubicBezTo>
                <a:cubicBezTo>
                  <a:pt x="13" y="122"/>
                  <a:pt x="13" y="122"/>
                  <a:pt x="13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3" y="122"/>
                  <a:pt x="13" y="122"/>
                  <a:pt x="13" y="122"/>
                </a:cubicBezTo>
                <a:cubicBezTo>
                  <a:pt x="13" y="122"/>
                  <a:pt x="13" y="122"/>
                  <a:pt x="13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3" y="122"/>
                  <a:pt x="13" y="122"/>
                  <a:pt x="13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3" y="122"/>
                  <a:pt x="13" y="122"/>
                  <a:pt x="13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1" y="122"/>
                  <a:pt x="11" y="122"/>
                  <a:pt x="11" y="122"/>
                </a:cubicBezTo>
                <a:cubicBezTo>
                  <a:pt x="11" y="122"/>
                  <a:pt x="21" y="128"/>
                  <a:pt x="31" y="134"/>
                </a:cubicBezTo>
                <a:cubicBezTo>
                  <a:pt x="37" y="137"/>
                  <a:pt x="42" y="140"/>
                  <a:pt x="46" y="142"/>
                </a:cubicBezTo>
                <a:cubicBezTo>
                  <a:pt x="48" y="143"/>
                  <a:pt x="49" y="144"/>
                  <a:pt x="50" y="145"/>
                </a:cubicBezTo>
                <a:cubicBezTo>
                  <a:pt x="51" y="145"/>
                  <a:pt x="52" y="145"/>
                  <a:pt x="52" y="146"/>
                </a:cubicBezTo>
                <a:cubicBezTo>
                  <a:pt x="52" y="146"/>
                  <a:pt x="52" y="146"/>
                  <a:pt x="52" y="146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6"/>
                  <a:pt x="53" y="146"/>
                  <a:pt x="54" y="146"/>
                </a:cubicBezTo>
                <a:cubicBezTo>
                  <a:pt x="54" y="145"/>
                  <a:pt x="54" y="145"/>
                  <a:pt x="54" y="145"/>
                </a:cubicBezTo>
                <a:cubicBezTo>
                  <a:pt x="54" y="145"/>
                  <a:pt x="54" y="145"/>
                  <a:pt x="54" y="145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4"/>
                  <a:pt x="50" y="143"/>
                  <a:pt x="46" y="140"/>
                </a:cubicBezTo>
                <a:cubicBezTo>
                  <a:pt x="40" y="137"/>
                  <a:pt x="32" y="132"/>
                  <a:pt x="25" y="128"/>
                </a:cubicBezTo>
                <a:cubicBezTo>
                  <a:pt x="21" y="126"/>
                  <a:pt x="18" y="124"/>
                  <a:pt x="16" y="122"/>
                </a:cubicBezTo>
                <a:cubicBezTo>
                  <a:pt x="15" y="121"/>
                  <a:pt x="14" y="121"/>
                  <a:pt x="13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3" y="119"/>
                  <a:pt x="13" y="119"/>
                  <a:pt x="13" y="119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3" y="119"/>
                  <a:pt x="13" y="119"/>
                  <a:pt x="13" y="119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2" y="119"/>
                  <a:pt x="12" y="119"/>
                  <a:pt x="12" y="119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2" y="119"/>
                  <a:pt x="12" y="119"/>
                  <a:pt x="12" y="119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2" y="120"/>
                  <a:pt x="13" y="121"/>
                  <a:pt x="14" y="121"/>
                </a:cubicBezTo>
                <a:cubicBezTo>
                  <a:pt x="19" y="124"/>
                  <a:pt x="28" y="129"/>
                  <a:pt x="36" y="134"/>
                </a:cubicBezTo>
                <a:cubicBezTo>
                  <a:pt x="40" y="136"/>
                  <a:pt x="44" y="139"/>
                  <a:pt x="47" y="140"/>
                </a:cubicBezTo>
                <a:cubicBezTo>
                  <a:pt x="49" y="141"/>
                  <a:pt x="50" y="142"/>
                  <a:pt x="51" y="142"/>
                </a:cubicBezTo>
                <a:cubicBezTo>
                  <a:pt x="51" y="143"/>
                  <a:pt x="52" y="143"/>
                  <a:pt x="52" y="143"/>
                </a:cubicBezTo>
                <a:cubicBezTo>
                  <a:pt x="52" y="143"/>
                  <a:pt x="52" y="143"/>
                  <a:pt x="52" y="143"/>
                </a:cubicBezTo>
                <a:cubicBezTo>
                  <a:pt x="53" y="143"/>
                  <a:pt x="53" y="143"/>
                  <a:pt x="53" y="143"/>
                </a:cubicBezTo>
                <a:cubicBezTo>
                  <a:pt x="53" y="143"/>
                  <a:pt x="53" y="143"/>
                  <a:pt x="53" y="143"/>
                </a:cubicBezTo>
                <a:cubicBezTo>
                  <a:pt x="53" y="143"/>
                  <a:pt x="53" y="143"/>
                  <a:pt x="53" y="143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1"/>
                  <a:pt x="53" y="141"/>
                </a:cubicBezTo>
                <a:cubicBezTo>
                  <a:pt x="51" y="140"/>
                  <a:pt x="48" y="138"/>
                  <a:pt x="44" y="136"/>
                </a:cubicBezTo>
                <a:cubicBezTo>
                  <a:pt x="38" y="132"/>
                  <a:pt x="30" y="128"/>
                  <a:pt x="24" y="124"/>
                </a:cubicBezTo>
                <a:cubicBezTo>
                  <a:pt x="20" y="122"/>
                  <a:pt x="18" y="120"/>
                  <a:pt x="15" y="119"/>
                </a:cubicBezTo>
                <a:cubicBezTo>
                  <a:pt x="14" y="118"/>
                  <a:pt x="14" y="118"/>
                  <a:pt x="13" y="117"/>
                </a:cubicBezTo>
                <a:cubicBezTo>
                  <a:pt x="13" y="117"/>
                  <a:pt x="13" y="117"/>
                  <a:pt x="13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3" y="117"/>
                  <a:pt x="13" y="117"/>
                  <a:pt x="13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3" y="117"/>
                  <a:pt x="13" y="117"/>
                  <a:pt x="13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3" y="117"/>
                  <a:pt x="13" y="117"/>
                  <a:pt x="13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1" y="118"/>
                  <a:pt x="11" y="118"/>
                  <a:pt x="11" y="118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2" y="134"/>
                  <a:pt x="52" y="134"/>
                  <a:pt x="52" y="134"/>
                </a:cubicBezTo>
                <a:cubicBezTo>
                  <a:pt x="51" y="133"/>
                  <a:pt x="51" y="133"/>
                  <a:pt x="51" y="133"/>
                </a:cubicBezTo>
                <a:cubicBezTo>
                  <a:pt x="51" y="133"/>
                  <a:pt x="51" y="133"/>
                  <a:pt x="51" y="133"/>
                </a:cubicBezTo>
                <a:cubicBezTo>
                  <a:pt x="51" y="133"/>
                  <a:pt x="51" y="133"/>
                  <a:pt x="51" y="133"/>
                </a:cubicBezTo>
                <a:cubicBezTo>
                  <a:pt x="48" y="131"/>
                  <a:pt x="38" y="125"/>
                  <a:pt x="29" y="119"/>
                </a:cubicBezTo>
                <a:cubicBezTo>
                  <a:pt x="25" y="117"/>
                  <a:pt x="20" y="114"/>
                  <a:pt x="17" y="112"/>
                </a:cubicBezTo>
                <a:cubicBezTo>
                  <a:pt x="15" y="111"/>
                  <a:pt x="14" y="110"/>
                  <a:pt x="13" y="109"/>
                </a:cubicBezTo>
                <a:cubicBezTo>
                  <a:pt x="13" y="109"/>
                  <a:pt x="12" y="109"/>
                  <a:pt x="12" y="108"/>
                </a:cubicBezTo>
                <a:cubicBezTo>
                  <a:pt x="12" y="108"/>
                  <a:pt x="12" y="108"/>
                  <a:pt x="12" y="108"/>
                </a:cubicBezTo>
                <a:cubicBezTo>
                  <a:pt x="12" y="108"/>
                  <a:pt x="12" y="108"/>
                  <a:pt x="12" y="108"/>
                </a:cubicBezTo>
                <a:cubicBezTo>
                  <a:pt x="11" y="109"/>
                  <a:pt x="11" y="109"/>
                  <a:pt x="11" y="109"/>
                </a:cubicBezTo>
                <a:cubicBezTo>
                  <a:pt x="12" y="109"/>
                  <a:pt x="12" y="109"/>
                  <a:pt x="12" y="109"/>
                </a:cubicBezTo>
                <a:cubicBezTo>
                  <a:pt x="12" y="108"/>
                  <a:pt x="12" y="108"/>
                  <a:pt x="12" y="108"/>
                </a:cubicBezTo>
                <a:cubicBezTo>
                  <a:pt x="11" y="109"/>
                  <a:pt x="11" y="109"/>
                  <a:pt x="11" y="109"/>
                </a:cubicBezTo>
                <a:cubicBezTo>
                  <a:pt x="12" y="109"/>
                  <a:pt x="12" y="109"/>
                  <a:pt x="12" y="109"/>
                </a:cubicBezTo>
                <a:cubicBezTo>
                  <a:pt x="11" y="109"/>
                  <a:pt x="11" y="109"/>
                  <a:pt x="11" y="109"/>
                </a:cubicBezTo>
                <a:cubicBezTo>
                  <a:pt x="12" y="109"/>
                  <a:pt x="12" y="109"/>
                  <a:pt x="12" y="109"/>
                </a:cubicBezTo>
                <a:cubicBezTo>
                  <a:pt x="12" y="109"/>
                  <a:pt x="12" y="109"/>
                  <a:pt x="12" y="109"/>
                </a:cubicBezTo>
                <a:cubicBezTo>
                  <a:pt x="11" y="109"/>
                  <a:pt x="11" y="109"/>
                  <a:pt x="11" y="109"/>
                </a:cubicBezTo>
                <a:cubicBezTo>
                  <a:pt x="12" y="109"/>
                  <a:pt x="12" y="109"/>
                  <a:pt x="12" y="109"/>
                </a:cubicBezTo>
                <a:cubicBezTo>
                  <a:pt x="11" y="109"/>
                  <a:pt x="11" y="109"/>
                  <a:pt x="11" y="109"/>
                </a:cubicBezTo>
                <a:cubicBezTo>
                  <a:pt x="11" y="109"/>
                  <a:pt x="11" y="109"/>
                  <a:pt x="11" y="109"/>
                </a:cubicBezTo>
                <a:cubicBezTo>
                  <a:pt x="11" y="109"/>
                  <a:pt x="20" y="114"/>
                  <a:pt x="30" y="118"/>
                </a:cubicBezTo>
                <a:cubicBezTo>
                  <a:pt x="34" y="121"/>
                  <a:pt x="39" y="123"/>
                  <a:pt x="43" y="125"/>
                </a:cubicBezTo>
                <a:cubicBezTo>
                  <a:pt x="45" y="125"/>
                  <a:pt x="46" y="126"/>
                  <a:pt x="48" y="127"/>
                </a:cubicBezTo>
                <a:cubicBezTo>
                  <a:pt x="48" y="127"/>
                  <a:pt x="49" y="127"/>
                  <a:pt x="49" y="127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50" y="127"/>
                  <a:pt x="50" y="127"/>
                  <a:pt x="51" y="127"/>
                </a:cubicBezTo>
                <a:cubicBezTo>
                  <a:pt x="51" y="127"/>
                  <a:pt x="51" y="127"/>
                  <a:pt x="51" y="127"/>
                </a:cubicBezTo>
                <a:cubicBezTo>
                  <a:pt x="51" y="127"/>
                  <a:pt x="51" y="127"/>
                  <a:pt x="51" y="127"/>
                </a:cubicBezTo>
                <a:cubicBezTo>
                  <a:pt x="51" y="126"/>
                  <a:pt x="50" y="126"/>
                  <a:pt x="50" y="125"/>
                </a:cubicBezTo>
                <a:cubicBezTo>
                  <a:pt x="49" y="124"/>
                  <a:pt x="46" y="122"/>
                  <a:pt x="42" y="120"/>
                </a:cubicBezTo>
                <a:cubicBezTo>
                  <a:pt x="36" y="116"/>
                  <a:pt x="28" y="112"/>
                  <a:pt x="22" y="108"/>
                </a:cubicBezTo>
                <a:cubicBezTo>
                  <a:pt x="19" y="106"/>
                  <a:pt x="16" y="105"/>
                  <a:pt x="14" y="103"/>
                </a:cubicBezTo>
                <a:cubicBezTo>
                  <a:pt x="13" y="103"/>
                  <a:pt x="12" y="102"/>
                  <a:pt x="12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0" y="102"/>
                  <a:pt x="10" y="102"/>
                  <a:pt x="10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0" y="102"/>
                  <a:pt x="10" y="102"/>
                  <a:pt x="10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0" y="102"/>
                  <a:pt x="10" y="102"/>
                  <a:pt x="10" y="102"/>
                </a:cubicBezTo>
                <a:cubicBezTo>
                  <a:pt x="10" y="103"/>
                  <a:pt x="10" y="103"/>
                  <a:pt x="10" y="103"/>
                </a:cubicBezTo>
                <a:cubicBezTo>
                  <a:pt x="49" y="122"/>
                  <a:pt x="49" y="122"/>
                  <a:pt x="49" y="122"/>
                </a:cubicBezTo>
                <a:cubicBezTo>
                  <a:pt x="49" y="122"/>
                  <a:pt x="50" y="122"/>
                  <a:pt x="50" y="121"/>
                </a:cubicBezTo>
                <a:cubicBezTo>
                  <a:pt x="50" y="120"/>
                  <a:pt x="50" y="120"/>
                  <a:pt x="50" y="120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1" y="97"/>
                  <a:pt x="11" y="97"/>
                  <a:pt x="11" y="97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1" y="97"/>
                  <a:pt x="11" y="97"/>
                  <a:pt x="11" y="97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1" y="97"/>
                  <a:pt x="12" y="97"/>
                  <a:pt x="13" y="98"/>
                </a:cubicBezTo>
                <a:cubicBezTo>
                  <a:pt x="18" y="100"/>
                  <a:pt x="27" y="106"/>
                  <a:pt x="34" y="111"/>
                </a:cubicBezTo>
                <a:cubicBezTo>
                  <a:pt x="38" y="114"/>
                  <a:pt x="42" y="117"/>
                  <a:pt x="44" y="118"/>
                </a:cubicBezTo>
                <a:cubicBezTo>
                  <a:pt x="46" y="119"/>
                  <a:pt x="47" y="120"/>
                  <a:pt x="48" y="121"/>
                </a:cubicBezTo>
                <a:cubicBezTo>
                  <a:pt x="48" y="121"/>
                  <a:pt x="48" y="121"/>
                  <a:pt x="49" y="121"/>
                </a:cubicBezTo>
                <a:cubicBezTo>
                  <a:pt x="49" y="121"/>
                  <a:pt x="49" y="121"/>
                  <a:pt x="49" y="121"/>
                </a:cubicBezTo>
                <a:cubicBezTo>
                  <a:pt x="49" y="122"/>
                  <a:pt x="49" y="122"/>
                  <a:pt x="49" y="122"/>
                </a:cubicBezTo>
                <a:cubicBezTo>
                  <a:pt x="49" y="122"/>
                  <a:pt x="49" y="122"/>
                  <a:pt x="49" y="122"/>
                </a:cubicBezTo>
                <a:cubicBezTo>
                  <a:pt x="50" y="121"/>
                  <a:pt x="50" y="121"/>
                  <a:pt x="50" y="121"/>
                </a:cubicBezTo>
                <a:cubicBezTo>
                  <a:pt x="50" y="121"/>
                  <a:pt x="50" y="121"/>
                  <a:pt x="50" y="121"/>
                </a:cubicBezTo>
                <a:cubicBezTo>
                  <a:pt x="50" y="120"/>
                  <a:pt x="50" y="120"/>
                  <a:pt x="50" y="120"/>
                </a:cubicBezTo>
                <a:cubicBezTo>
                  <a:pt x="50" y="120"/>
                  <a:pt x="47" y="119"/>
                  <a:pt x="44" y="117"/>
                </a:cubicBezTo>
                <a:cubicBezTo>
                  <a:pt x="38" y="113"/>
                  <a:pt x="30" y="108"/>
                  <a:pt x="23" y="104"/>
                </a:cubicBezTo>
                <a:cubicBezTo>
                  <a:pt x="19" y="102"/>
                  <a:pt x="16" y="100"/>
                  <a:pt x="14" y="98"/>
                </a:cubicBezTo>
                <a:cubicBezTo>
                  <a:pt x="13" y="98"/>
                  <a:pt x="12" y="97"/>
                  <a:pt x="11" y="97"/>
                </a:cubicBezTo>
                <a:cubicBezTo>
                  <a:pt x="11" y="96"/>
                  <a:pt x="11" y="96"/>
                  <a:pt x="11" y="96"/>
                </a:cubicBezTo>
                <a:cubicBezTo>
                  <a:pt x="11" y="96"/>
                  <a:pt x="11" y="96"/>
                  <a:pt x="11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1" y="96"/>
                  <a:pt x="11" y="96"/>
                  <a:pt x="11" y="96"/>
                </a:cubicBezTo>
                <a:cubicBezTo>
                  <a:pt x="11" y="96"/>
                  <a:pt x="11" y="96"/>
                  <a:pt x="11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1" y="96"/>
                  <a:pt x="11" y="96"/>
                  <a:pt x="11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1" y="96"/>
                  <a:pt x="11" y="96"/>
                  <a:pt x="11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1" y="97"/>
                  <a:pt x="12" y="98"/>
                </a:cubicBezTo>
                <a:cubicBezTo>
                  <a:pt x="16" y="99"/>
                  <a:pt x="24" y="104"/>
                  <a:pt x="32" y="108"/>
                </a:cubicBezTo>
                <a:cubicBezTo>
                  <a:pt x="35" y="110"/>
                  <a:pt x="39" y="112"/>
                  <a:pt x="42" y="114"/>
                </a:cubicBezTo>
                <a:cubicBezTo>
                  <a:pt x="43" y="114"/>
                  <a:pt x="45" y="115"/>
                  <a:pt x="46" y="115"/>
                </a:cubicBezTo>
                <a:cubicBezTo>
                  <a:pt x="47" y="116"/>
                  <a:pt x="48" y="116"/>
                  <a:pt x="48" y="116"/>
                </a:cubicBezTo>
                <a:cubicBezTo>
                  <a:pt x="49" y="116"/>
                  <a:pt x="49" y="116"/>
                  <a:pt x="49" y="116"/>
                </a:cubicBezTo>
                <a:cubicBezTo>
                  <a:pt x="49" y="116"/>
                  <a:pt x="49" y="116"/>
                  <a:pt x="49" y="116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9" y="114"/>
                  <a:pt x="49" y="114"/>
                  <a:pt x="48" y="114"/>
                </a:cubicBezTo>
                <a:cubicBezTo>
                  <a:pt x="43" y="110"/>
                  <a:pt x="10" y="90"/>
                  <a:pt x="10" y="90"/>
                </a:cubicBezTo>
                <a:cubicBezTo>
                  <a:pt x="9" y="90"/>
                  <a:pt x="9" y="90"/>
                  <a:pt x="9" y="90"/>
                </a:cubicBezTo>
                <a:cubicBezTo>
                  <a:pt x="9" y="91"/>
                  <a:pt x="9" y="91"/>
                  <a:pt x="9" y="91"/>
                </a:cubicBezTo>
                <a:cubicBezTo>
                  <a:pt x="9" y="91"/>
                  <a:pt x="18" y="97"/>
                  <a:pt x="28" y="103"/>
                </a:cubicBezTo>
                <a:cubicBezTo>
                  <a:pt x="33" y="106"/>
                  <a:pt x="37" y="109"/>
                  <a:pt x="41" y="112"/>
                </a:cubicBezTo>
                <a:cubicBezTo>
                  <a:pt x="43" y="113"/>
                  <a:pt x="45" y="114"/>
                  <a:pt x="46" y="115"/>
                </a:cubicBezTo>
                <a:cubicBezTo>
                  <a:pt x="47" y="115"/>
                  <a:pt x="47" y="115"/>
                  <a:pt x="47" y="115"/>
                </a:cubicBezTo>
                <a:cubicBezTo>
                  <a:pt x="48" y="116"/>
                  <a:pt x="48" y="116"/>
                  <a:pt x="49" y="116"/>
                </a:cubicBezTo>
                <a:cubicBezTo>
                  <a:pt x="49" y="116"/>
                  <a:pt x="49" y="116"/>
                  <a:pt x="49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8" y="112"/>
                  <a:pt x="45" y="111"/>
                  <a:pt x="41" y="108"/>
                </a:cubicBezTo>
                <a:cubicBezTo>
                  <a:pt x="35" y="105"/>
                  <a:pt x="27" y="101"/>
                  <a:pt x="21" y="98"/>
                </a:cubicBezTo>
                <a:cubicBezTo>
                  <a:pt x="18" y="96"/>
                  <a:pt x="15" y="94"/>
                  <a:pt x="13" y="93"/>
                </a:cubicBezTo>
                <a:cubicBezTo>
                  <a:pt x="12" y="92"/>
                  <a:pt x="11" y="92"/>
                  <a:pt x="11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9" y="90"/>
                  <a:pt x="9" y="90"/>
                  <a:pt x="9" y="90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0"/>
                  <a:pt x="10" y="90"/>
                  <a:pt x="10" y="90"/>
                </a:cubicBezTo>
                <a:cubicBezTo>
                  <a:pt x="9" y="90"/>
                  <a:pt x="9" y="90"/>
                  <a:pt x="9" y="90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9" y="90"/>
                  <a:pt x="9" y="90"/>
                  <a:pt x="9" y="90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9" y="90"/>
                  <a:pt x="9" y="90"/>
                  <a:pt x="9" y="90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1" y="91"/>
                  <a:pt x="12" y="92"/>
                </a:cubicBezTo>
                <a:cubicBezTo>
                  <a:pt x="16" y="94"/>
                  <a:pt x="24" y="98"/>
                  <a:pt x="32" y="103"/>
                </a:cubicBezTo>
                <a:cubicBezTo>
                  <a:pt x="35" y="105"/>
                  <a:pt x="39" y="107"/>
                  <a:pt x="42" y="108"/>
                </a:cubicBezTo>
                <a:cubicBezTo>
                  <a:pt x="43" y="109"/>
                  <a:pt x="44" y="110"/>
                  <a:pt x="45" y="110"/>
                </a:cubicBezTo>
                <a:cubicBezTo>
                  <a:pt x="46" y="111"/>
                  <a:pt x="47" y="111"/>
                  <a:pt x="48" y="111"/>
                </a:cubicBezTo>
                <a:cubicBezTo>
                  <a:pt x="48" y="111"/>
                  <a:pt x="49" y="111"/>
                  <a:pt x="49" y="110"/>
                </a:cubicBezTo>
                <a:cubicBezTo>
                  <a:pt x="49" y="110"/>
                  <a:pt x="49" y="110"/>
                  <a:pt x="49" y="110"/>
                </a:cubicBezTo>
                <a:cubicBezTo>
                  <a:pt x="49" y="110"/>
                  <a:pt x="49" y="110"/>
                  <a:pt x="49" y="110"/>
                </a:cubicBezTo>
                <a:cubicBezTo>
                  <a:pt x="49" y="110"/>
                  <a:pt x="49" y="109"/>
                  <a:pt x="49" y="109"/>
                </a:cubicBezTo>
                <a:cubicBezTo>
                  <a:pt x="48" y="109"/>
                  <a:pt x="47" y="108"/>
                  <a:pt x="46" y="107"/>
                </a:cubicBezTo>
                <a:cubicBezTo>
                  <a:pt x="42" y="104"/>
                  <a:pt x="32" y="100"/>
                  <a:pt x="24" y="95"/>
                </a:cubicBezTo>
                <a:cubicBezTo>
                  <a:pt x="20" y="93"/>
                  <a:pt x="16" y="90"/>
                  <a:pt x="14" y="89"/>
                </a:cubicBezTo>
                <a:cubicBezTo>
                  <a:pt x="12" y="88"/>
                  <a:pt x="11" y="87"/>
                  <a:pt x="10" y="86"/>
                </a:cubicBezTo>
                <a:cubicBezTo>
                  <a:pt x="10" y="86"/>
                  <a:pt x="10" y="86"/>
                  <a:pt x="9" y="86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6"/>
                  <a:pt x="9" y="86"/>
                  <a:pt x="9" y="86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6"/>
                  <a:pt x="9" y="86"/>
                  <a:pt x="9" y="86"/>
                </a:cubicBezTo>
                <a:cubicBezTo>
                  <a:pt x="9" y="86"/>
                  <a:pt x="9" y="86"/>
                  <a:pt x="9" y="86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6"/>
                  <a:pt x="9" y="86"/>
                  <a:pt x="9" y="86"/>
                </a:cubicBezTo>
                <a:cubicBezTo>
                  <a:pt x="9" y="86"/>
                  <a:pt x="9" y="86"/>
                  <a:pt x="9" y="86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6"/>
                  <a:pt x="9" y="86"/>
                  <a:pt x="9" y="86"/>
                </a:cubicBezTo>
                <a:cubicBezTo>
                  <a:pt x="9" y="86"/>
                  <a:pt x="9" y="86"/>
                  <a:pt x="9" y="86"/>
                </a:cubicBezTo>
                <a:cubicBezTo>
                  <a:pt x="10" y="86"/>
                  <a:pt x="13" y="88"/>
                  <a:pt x="16" y="89"/>
                </a:cubicBezTo>
                <a:cubicBezTo>
                  <a:pt x="22" y="92"/>
                  <a:pt x="29" y="96"/>
                  <a:pt x="36" y="99"/>
                </a:cubicBezTo>
                <a:cubicBezTo>
                  <a:pt x="39" y="101"/>
                  <a:pt x="42" y="102"/>
                  <a:pt x="44" y="103"/>
                </a:cubicBezTo>
                <a:cubicBezTo>
                  <a:pt x="45" y="104"/>
                  <a:pt x="46" y="104"/>
                  <a:pt x="46" y="104"/>
                </a:cubicBezTo>
                <a:cubicBezTo>
                  <a:pt x="47" y="105"/>
                  <a:pt x="48" y="105"/>
                  <a:pt x="48" y="105"/>
                </a:cubicBezTo>
                <a:cubicBezTo>
                  <a:pt x="48" y="105"/>
                  <a:pt x="49" y="105"/>
                  <a:pt x="49" y="104"/>
                </a:cubicBezTo>
                <a:cubicBezTo>
                  <a:pt x="49" y="104"/>
                  <a:pt x="49" y="104"/>
                  <a:pt x="49" y="104"/>
                </a:cubicBezTo>
                <a:cubicBezTo>
                  <a:pt x="49" y="104"/>
                  <a:pt x="49" y="104"/>
                  <a:pt x="49" y="104"/>
                </a:cubicBezTo>
                <a:cubicBezTo>
                  <a:pt x="49" y="103"/>
                  <a:pt x="49" y="103"/>
                  <a:pt x="48" y="103"/>
                </a:cubicBezTo>
                <a:cubicBezTo>
                  <a:pt x="47" y="101"/>
                  <a:pt x="44" y="99"/>
                  <a:pt x="40" y="97"/>
                </a:cubicBezTo>
                <a:cubicBezTo>
                  <a:pt x="34" y="93"/>
                  <a:pt x="26" y="89"/>
                  <a:pt x="20" y="85"/>
                </a:cubicBezTo>
                <a:cubicBezTo>
                  <a:pt x="16" y="84"/>
                  <a:pt x="13" y="82"/>
                  <a:pt x="11" y="81"/>
                </a:cubicBezTo>
                <a:cubicBezTo>
                  <a:pt x="10" y="80"/>
                  <a:pt x="10" y="80"/>
                  <a:pt x="9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8"/>
                  <a:pt x="8" y="78"/>
                  <a:pt x="8" y="78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8"/>
                  <a:pt x="8" y="78"/>
                  <a:pt x="8" y="78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9" y="80"/>
                  <a:pt x="10" y="80"/>
                </a:cubicBezTo>
                <a:cubicBezTo>
                  <a:pt x="14" y="82"/>
                  <a:pt x="24" y="86"/>
                  <a:pt x="32" y="90"/>
                </a:cubicBezTo>
                <a:cubicBezTo>
                  <a:pt x="36" y="92"/>
                  <a:pt x="40" y="94"/>
                  <a:pt x="43" y="95"/>
                </a:cubicBezTo>
                <a:cubicBezTo>
                  <a:pt x="45" y="96"/>
                  <a:pt x="46" y="97"/>
                  <a:pt x="47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9" y="98"/>
                  <a:pt x="49" y="98"/>
                  <a:pt x="49" y="98"/>
                </a:cubicBezTo>
                <a:cubicBezTo>
                  <a:pt x="49" y="98"/>
                  <a:pt x="49" y="98"/>
                  <a:pt x="50" y="97"/>
                </a:cubicBezTo>
                <a:cubicBezTo>
                  <a:pt x="50" y="97"/>
                  <a:pt x="50" y="97"/>
                  <a:pt x="50" y="97"/>
                </a:cubicBezTo>
                <a:cubicBezTo>
                  <a:pt x="50" y="97"/>
                  <a:pt x="50" y="97"/>
                  <a:pt x="50" y="97"/>
                </a:cubicBezTo>
                <a:cubicBezTo>
                  <a:pt x="50" y="96"/>
                  <a:pt x="50" y="96"/>
                  <a:pt x="49" y="95"/>
                </a:cubicBezTo>
                <a:cubicBezTo>
                  <a:pt x="48" y="94"/>
                  <a:pt x="44" y="91"/>
                  <a:pt x="40" y="88"/>
                </a:cubicBezTo>
                <a:cubicBezTo>
                  <a:pt x="33" y="84"/>
                  <a:pt x="24" y="79"/>
                  <a:pt x="17" y="75"/>
                </a:cubicBezTo>
                <a:cubicBezTo>
                  <a:pt x="13" y="73"/>
                  <a:pt x="10" y="71"/>
                  <a:pt x="7" y="70"/>
                </a:cubicBezTo>
                <a:cubicBezTo>
                  <a:pt x="6" y="69"/>
                  <a:pt x="5" y="69"/>
                  <a:pt x="5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5" y="69"/>
                  <a:pt x="6" y="70"/>
                </a:cubicBezTo>
                <a:cubicBezTo>
                  <a:pt x="11" y="72"/>
                  <a:pt x="20" y="79"/>
                  <a:pt x="29" y="84"/>
                </a:cubicBezTo>
                <a:cubicBezTo>
                  <a:pt x="34" y="87"/>
                  <a:pt x="38" y="89"/>
                  <a:pt x="41" y="91"/>
                </a:cubicBezTo>
                <a:cubicBezTo>
                  <a:pt x="43" y="92"/>
                  <a:pt x="45" y="93"/>
                  <a:pt x="46" y="94"/>
                </a:cubicBezTo>
                <a:cubicBezTo>
                  <a:pt x="47" y="94"/>
                  <a:pt x="48" y="95"/>
                  <a:pt x="49" y="95"/>
                </a:cubicBezTo>
                <a:cubicBezTo>
                  <a:pt x="49" y="95"/>
                  <a:pt x="50" y="95"/>
                  <a:pt x="50" y="94"/>
                </a:cubicBezTo>
                <a:cubicBezTo>
                  <a:pt x="50" y="94"/>
                  <a:pt x="50" y="94"/>
                  <a:pt x="50" y="94"/>
                </a:cubicBezTo>
                <a:cubicBezTo>
                  <a:pt x="50" y="94"/>
                  <a:pt x="50" y="94"/>
                  <a:pt x="50" y="94"/>
                </a:cubicBezTo>
                <a:cubicBezTo>
                  <a:pt x="50" y="93"/>
                  <a:pt x="50" y="93"/>
                  <a:pt x="50" y="93"/>
                </a:cubicBezTo>
                <a:cubicBezTo>
                  <a:pt x="49" y="92"/>
                  <a:pt x="48" y="92"/>
                  <a:pt x="47" y="91"/>
                </a:cubicBezTo>
                <a:cubicBezTo>
                  <a:pt x="41" y="87"/>
                  <a:pt x="30" y="81"/>
                  <a:pt x="20" y="75"/>
                </a:cubicBezTo>
                <a:cubicBezTo>
                  <a:pt x="15" y="73"/>
                  <a:pt x="11" y="70"/>
                  <a:pt x="7" y="68"/>
                </a:cubicBezTo>
                <a:cubicBezTo>
                  <a:pt x="5" y="67"/>
                  <a:pt x="4" y="66"/>
                  <a:pt x="3" y="65"/>
                </a:cubicBezTo>
                <a:cubicBezTo>
                  <a:pt x="3" y="65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1" y="64"/>
                  <a:pt x="1" y="64"/>
                  <a:pt x="1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1" y="64"/>
                  <a:pt x="1" y="64"/>
                  <a:pt x="1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4" y="65"/>
                  <a:pt x="5" y="65"/>
                </a:cubicBezTo>
                <a:cubicBezTo>
                  <a:pt x="11" y="67"/>
                  <a:pt x="22" y="73"/>
                  <a:pt x="32" y="78"/>
                </a:cubicBezTo>
                <a:cubicBezTo>
                  <a:pt x="37" y="81"/>
                  <a:pt x="41" y="83"/>
                  <a:pt x="44" y="85"/>
                </a:cubicBezTo>
                <a:cubicBezTo>
                  <a:pt x="46" y="86"/>
                  <a:pt x="47" y="87"/>
                  <a:pt x="48" y="87"/>
                </a:cubicBezTo>
                <a:cubicBezTo>
                  <a:pt x="49" y="87"/>
                  <a:pt x="49" y="87"/>
                  <a:pt x="49" y="88"/>
                </a:cubicBezTo>
                <a:cubicBezTo>
                  <a:pt x="50" y="88"/>
                  <a:pt x="50" y="88"/>
                  <a:pt x="50" y="88"/>
                </a:cubicBezTo>
                <a:cubicBezTo>
                  <a:pt x="50" y="88"/>
                  <a:pt x="50" y="88"/>
                  <a:pt x="50" y="88"/>
                </a:cubicBezTo>
                <a:cubicBezTo>
                  <a:pt x="50" y="88"/>
                  <a:pt x="50" y="88"/>
                  <a:pt x="50" y="88"/>
                </a:cubicBezTo>
                <a:cubicBezTo>
                  <a:pt x="50" y="88"/>
                  <a:pt x="50" y="88"/>
                  <a:pt x="50" y="88"/>
                </a:cubicBezTo>
                <a:cubicBezTo>
                  <a:pt x="50" y="88"/>
                  <a:pt x="50" y="88"/>
                  <a:pt x="50" y="88"/>
                </a:cubicBezTo>
                <a:cubicBezTo>
                  <a:pt x="51" y="87"/>
                  <a:pt x="51" y="87"/>
                  <a:pt x="51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26" y="71"/>
                  <a:pt x="26" y="71"/>
                  <a:pt x="26" y="71"/>
                </a:cubicBezTo>
                <a:cubicBezTo>
                  <a:pt x="25" y="72"/>
                  <a:pt x="25" y="72"/>
                  <a:pt x="25" y="72"/>
                </a:cubicBezTo>
                <a:cubicBezTo>
                  <a:pt x="26" y="72"/>
                  <a:pt x="26" y="72"/>
                  <a:pt x="26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6" y="72"/>
                  <a:pt x="26" y="72"/>
                  <a:pt x="26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6" y="72"/>
                  <a:pt x="26" y="73"/>
                  <a:pt x="27" y="73"/>
                </a:cubicBezTo>
                <a:cubicBezTo>
                  <a:pt x="30" y="75"/>
                  <a:pt x="36" y="78"/>
                  <a:pt x="41" y="81"/>
                </a:cubicBezTo>
                <a:cubicBezTo>
                  <a:pt x="45" y="84"/>
                  <a:pt x="50" y="87"/>
                  <a:pt x="50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6"/>
                  <a:pt x="50" y="86"/>
                  <a:pt x="50" y="86"/>
                </a:cubicBezTo>
                <a:cubicBezTo>
                  <a:pt x="28" y="71"/>
                  <a:pt x="28" y="71"/>
                  <a:pt x="28" y="71"/>
                </a:cubicBezTo>
                <a:cubicBezTo>
                  <a:pt x="27" y="72"/>
                  <a:pt x="27" y="72"/>
                  <a:pt x="27" y="72"/>
                </a:cubicBezTo>
                <a:cubicBezTo>
                  <a:pt x="28" y="72"/>
                  <a:pt x="28" y="72"/>
                  <a:pt x="28" y="72"/>
                </a:cubicBezTo>
                <a:cubicBezTo>
                  <a:pt x="27" y="72"/>
                  <a:pt x="27" y="72"/>
                  <a:pt x="27" y="72"/>
                </a:cubicBezTo>
                <a:cubicBezTo>
                  <a:pt x="27" y="73"/>
                  <a:pt x="27" y="73"/>
                  <a:pt x="27" y="73"/>
                </a:cubicBezTo>
                <a:cubicBezTo>
                  <a:pt x="28" y="72"/>
                  <a:pt x="28" y="72"/>
                  <a:pt x="28" y="72"/>
                </a:cubicBezTo>
                <a:cubicBezTo>
                  <a:pt x="27" y="72"/>
                  <a:pt x="27" y="72"/>
                  <a:pt x="27" y="72"/>
                </a:cubicBezTo>
                <a:cubicBezTo>
                  <a:pt x="27" y="73"/>
                  <a:pt x="27" y="73"/>
                  <a:pt x="27" y="73"/>
                </a:cubicBezTo>
                <a:cubicBezTo>
                  <a:pt x="27" y="73"/>
                  <a:pt x="27" y="73"/>
                  <a:pt x="27" y="73"/>
                </a:cubicBezTo>
                <a:cubicBezTo>
                  <a:pt x="28" y="73"/>
                  <a:pt x="29" y="73"/>
                  <a:pt x="31" y="74"/>
                </a:cubicBezTo>
                <a:cubicBezTo>
                  <a:pt x="34" y="76"/>
                  <a:pt x="38" y="78"/>
                  <a:pt x="42" y="79"/>
                </a:cubicBezTo>
                <a:cubicBezTo>
                  <a:pt x="44" y="80"/>
                  <a:pt x="46" y="81"/>
                  <a:pt x="47" y="82"/>
                </a:cubicBezTo>
                <a:cubicBezTo>
                  <a:pt x="48" y="82"/>
                  <a:pt x="49" y="83"/>
                  <a:pt x="50" y="83"/>
                </a:cubicBezTo>
                <a:cubicBezTo>
                  <a:pt x="50" y="83"/>
                  <a:pt x="51" y="83"/>
                  <a:pt x="51" y="82"/>
                </a:cubicBezTo>
                <a:cubicBezTo>
                  <a:pt x="51" y="82"/>
                  <a:pt x="51" y="82"/>
                  <a:pt x="51" y="82"/>
                </a:cubicBezTo>
                <a:cubicBezTo>
                  <a:pt x="51" y="81"/>
                  <a:pt x="51" y="81"/>
                  <a:pt x="51" y="81"/>
                </a:cubicBezTo>
                <a:cubicBezTo>
                  <a:pt x="44" y="77"/>
                  <a:pt x="44" y="77"/>
                  <a:pt x="44" y="77"/>
                </a:cubicBezTo>
                <a:cubicBezTo>
                  <a:pt x="51" y="80"/>
                  <a:pt x="51" y="80"/>
                  <a:pt x="51" y="80"/>
                </a:cubicBezTo>
                <a:cubicBezTo>
                  <a:pt x="51" y="80"/>
                  <a:pt x="51" y="80"/>
                  <a:pt x="52" y="79"/>
                </a:cubicBezTo>
                <a:cubicBezTo>
                  <a:pt x="51" y="78"/>
                  <a:pt x="51" y="78"/>
                  <a:pt x="51" y="78"/>
                </a:cubicBezTo>
                <a:cubicBezTo>
                  <a:pt x="51" y="78"/>
                  <a:pt x="48" y="77"/>
                  <a:pt x="45" y="75"/>
                </a:cubicBezTo>
                <a:cubicBezTo>
                  <a:pt x="43" y="74"/>
                  <a:pt x="42" y="73"/>
                  <a:pt x="41" y="72"/>
                </a:cubicBezTo>
                <a:cubicBezTo>
                  <a:pt x="40" y="72"/>
                  <a:pt x="40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8" y="71"/>
                  <a:pt x="38" y="71"/>
                  <a:pt x="38" y="71"/>
                </a:cubicBezTo>
                <a:cubicBezTo>
                  <a:pt x="39" y="72"/>
                  <a:pt x="39" y="72"/>
                  <a:pt x="39" y="72"/>
                </a:cubicBezTo>
                <a:cubicBezTo>
                  <a:pt x="39" y="71"/>
                  <a:pt x="39" y="71"/>
                  <a:pt x="39" y="71"/>
                </a:cubicBezTo>
                <a:cubicBezTo>
                  <a:pt x="38" y="71"/>
                  <a:pt x="38" y="71"/>
                  <a:pt x="38" y="71"/>
                </a:cubicBezTo>
                <a:cubicBezTo>
                  <a:pt x="39" y="72"/>
                  <a:pt x="39" y="72"/>
                  <a:pt x="39" y="72"/>
                </a:cubicBezTo>
                <a:cubicBezTo>
                  <a:pt x="38" y="71"/>
                  <a:pt x="38" y="71"/>
                  <a:pt x="38" y="71"/>
                </a:cubicBezTo>
                <a:cubicBezTo>
                  <a:pt x="38" y="72"/>
                  <a:pt x="38" y="72"/>
                  <a:pt x="38" y="72"/>
                </a:cubicBezTo>
                <a:cubicBezTo>
                  <a:pt x="53" y="73"/>
                  <a:pt x="53" y="73"/>
                  <a:pt x="53" y="73"/>
                </a:cubicBezTo>
                <a:cubicBezTo>
                  <a:pt x="54" y="73"/>
                  <a:pt x="54" y="73"/>
                  <a:pt x="54" y="73"/>
                </a:cubicBezTo>
                <a:cubicBezTo>
                  <a:pt x="54" y="72"/>
                  <a:pt x="54" y="72"/>
                  <a:pt x="54" y="72"/>
                </a:cubicBezTo>
                <a:cubicBezTo>
                  <a:pt x="54" y="72"/>
                  <a:pt x="54" y="72"/>
                  <a:pt x="54" y="72"/>
                </a:cubicBezTo>
                <a:cubicBezTo>
                  <a:pt x="53" y="71"/>
                  <a:pt x="52" y="71"/>
                  <a:pt x="51" y="70"/>
                </a:cubicBezTo>
                <a:cubicBezTo>
                  <a:pt x="49" y="69"/>
                  <a:pt x="47" y="67"/>
                  <a:pt x="45" y="66"/>
                </a:cubicBezTo>
                <a:cubicBezTo>
                  <a:pt x="44" y="66"/>
                  <a:pt x="43" y="65"/>
                  <a:pt x="42" y="65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5"/>
                  <a:pt x="41" y="65"/>
                  <a:pt x="41" y="65"/>
                </a:cubicBezTo>
                <a:cubicBezTo>
                  <a:pt x="42" y="65"/>
                  <a:pt x="42" y="65"/>
                  <a:pt x="42" y="65"/>
                </a:cubicBezTo>
                <a:cubicBezTo>
                  <a:pt x="42" y="64"/>
                  <a:pt x="41" y="64"/>
                  <a:pt x="41" y="64"/>
                </a:cubicBezTo>
                <a:cubicBezTo>
                  <a:pt x="41" y="65"/>
                  <a:pt x="41" y="65"/>
                  <a:pt x="41" y="65"/>
                </a:cubicBezTo>
                <a:cubicBezTo>
                  <a:pt x="42" y="65"/>
                  <a:pt x="42" y="65"/>
                  <a:pt x="42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2" y="65"/>
                  <a:pt x="42" y="65"/>
                  <a:pt x="42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6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6"/>
                  <a:pt x="41" y="66"/>
                  <a:pt x="41" y="66"/>
                </a:cubicBezTo>
                <a:cubicBezTo>
                  <a:pt x="41" y="66"/>
                  <a:pt x="44" y="66"/>
                  <a:pt x="47" y="67"/>
                </a:cubicBezTo>
                <a:cubicBezTo>
                  <a:pt x="50" y="67"/>
                  <a:pt x="54" y="68"/>
                  <a:pt x="55" y="68"/>
                </a:cubicBezTo>
                <a:cubicBezTo>
                  <a:pt x="56" y="68"/>
                  <a:pt x="56" y="68"/>
                  <a:pt x="56" y="68"/>
                </a:cubicBezTo>
                <a:cubicBezTo>
                  <a:pt x="56" y="68"/>
                  <a:pt x="56" y="68"/>
                  <a:pt x="56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7" y="67"/>
                  <a:pt x="57" y="67"/>
                  <a:pt x="57" y="67"/>
                </a:cubicBezTo>
                <a:cubicBezTo>
                  <a:pt x="56" y="66"/>
                  <a:pt x="56" y="66"/>
                  <a:pt x="56" y="66"/>
                </a:cubicBezTo>
                <a:cubicBezTo>
                  <a:pt x="56" y="66"/>
                  <a:pt x="56" y="66"/>
                  <a:pt x="55" y="66"/>
                </a:cubicBezTo>
                <a:cubicBezTo>
                  <a:pt x="53" y="64"/>
                  <a:pt x="45" y="59"/>
                  <a:pt x="45" y="59"/>
                </a:cubicBezTo>
                <a:cubicBezTo>
                  <a:pt x="44" y="60"/>
                  <a:pt x="44" y="60"/>
                  <a:pt x="44" y="60"/>
                </a:cubicBezTo>
                <a:cubicBezTo>
                  <a:pt x="44" y="60"/>
                  <a:pt x="44" y="60"/>
                  <a:pt x="44" y="60"/>
                </a:cubicBezTo>
                <a:cubicBezTo>
                  <a:pt x="57" y="64"/>
                  <a:pt x="57" y="64"/>
                  <a:pt x="57" y="64"/>
                </a:cubicBezTo>
                <a:cubicBezTo>
                  <a:pt x="58" y="64"/>
                  <a:pt x="58" y="64"/>
                  <a:pt x="58" y="64"/>
                </a:cubicBezTo>
                <a:cubicBezTo>
                  <a:pt x="58" y="63"/>
                  <a:pt x="58" y="63"/>
                  <a:pt x="58" y="63"/>
                </a:cubicBezTo>
                <a:cubicBezTo>
                  <a:pt x="48" y="57"/>
                  <a:pt x="48" y="57"/>
                  <a:pt x="48" y="57"/>
                </a:cubicBezTo>
                <a:cubicBezTo>
                  <a:pt x="47" y="57"/>
                  <a:pt x="47" y="57"/>
                  <a:pt x="47" y="57"/>
                </a:cubicBezTo>
                <a:cubicBezTo>
                  <a:pt x="47" y="58"/>
                  <a:pt x="47" y="58"/>
                  <a:pt x="47" y="58"/>
                </a:cubicBezTo>
                <a:cubicBezTo>
                  <a:pt x="47" y="58"/>
                  <a:pt x="50" y="59"/>
                  <a:pt x="52" y="59"/>
                </a:cubicBezTo>
                <a:cubicBezTo>
                  <a:pt x="55" y="59"/>
                  <a:pt x="58" y="60"/>
                  <a:pt x="59" y="60"/>
                </a:cubicBezTo>
                <a:cubicBezTo>
                  <a:pt x="60" y="60"/>
                  <a:pt x="60" y="60"/>
                  <a:pt x="60" y="60"/>
                </a:cubicBezTo>
                <a:cubicBezTo>
                  <a:pt x="60" y="60"/>
                  <a:pt x="60" y="60"/>
                  <a:pt x="60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60" y="59"/>
                  <a:pt x="60" y="59"/>
                  <a:pt x="60" y="59"/>
                </a:cubicBezTo>
                <a:cubicBezTo>
                  <a:pt x="60" y="58"/>
                  <a:pt x="60" y="58"/>
                  <a:pt x="60" y="58"/>
                </a:cubicBezTo>
                <a:cubicBezTo>
                  <a:pt x="59" y="58"/>
                  <a:pt x="59" y="58"/>
                  <a:pt x="59" y="58"/>
                </a:cubicBezTo>
                <a:cubicBezTo>
                  <a:pt x="58" y="58"/>
                  <a:pt x="56" y="56"/>
                  <a:pt x="54" y="55"/>
                </a:cubicBezTo>
                <a:cubicBezTo>
                  <a:pt x="53" y="55"/>
                  <a:pt x="52" y="54"/>
                  <a:pt x="52" y="54"/>
                </a:cubicBezTo>
                <a:cubicBezTo>
                  <a:pt x="51" y="53"/>
                  <a:pt x="51" y="53"/>
                  <a:pt x="51" y="53"/>
                </a:cubicBezTo>
                <a:cubicBezTo>
                  <a:pt x="51" y="53"/>
                  <a:pt x="51" y="53"/>
                  <a:pt x="51" y="53"/>
                </a:cubicBezTo>
                <a:cubicBezTo>
                  <a:pt x="50" y="53"/>
                  <a:pt x="50" y="53"/>
                  <a:pt x="50" y="53"/>
                </a:cubicBezTo>
                <a:cubicBezTo>
                  <a:pt x="51" y="53"/>
                  <a:pt x="51" y="53"/>
                  <a:pt x="51" y="53"/>
                </a:cubicBezTo>
                <a:cubicBezTo>
                  <a:pt x="51" y="53"/>
                  <a:pt x="51" y="53"/>
                  <a:pt x="51" y="53"/>
                </a:cubicBezTo>
                <a:cubicBezTo>
                  <a:pt x="50" y="53"/>
                  <a:pt x="50" y="53"/>
                  <a:pt x="50" y="53"/>
                </a:cubicBezTo>
                <a:cubicBezTo>
                  <a:pt x="51" y="53"/>
                  <a:pt x="51" y="53"/>
                  <a:pt x="51" y="53"/>
                </a:cubicBezTo>
                <a:cubicBezTo>
                  <a:pt x="50" y="53"/>
                  <a:pt x="50" y="53"/>
                  <a:pt x="50" y="53"/>
                </a:cubicBezTo>
                <a:cubicBezTo>
                  <a:pt x="51" y="54"/>
                  <a:pt x="51" y="54"/>
                  <a:pt x="51" y="54"/>
                </a:cubicBezTo>
                <a:cubicBezTo>
                  <a:pt x="51" y="53"/>
                  <a:pt x="51" y="53"/>
                  <a:pt x="51" y="53"/>
                </a:cubicBezTo>
                <a:cubicBezTo>
                  <a:pt x="50" y="53"/>
                  <a:pt x="50" y="53"/>
                  <a:pt x="50" y="53"/>
                </a:cubicBezTo>
                <a:cubicBezTo>
                  <a:pt x="51" y="54"/>
                  <a:pt x="51" y="54"/>
                  <a:pt x="51" y="54"/>
                </a:cubicBezTo>
                <a:cubicBezTo>
                  <a:pt x="51" y="54"/>
                  <a:pt x="51" y="54"/>
                  <a:pt x="51" y="54"/>
                </a:cubicBezTo>
                <a:cubicBezTo>
                  <a:pt x="50" y="53"/>
                  <a:pt x="50" y="53"/>
                  <a:pt x="50" y="53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0" y="54"/>
                  <a:pt x="51" y="54"/>
                </a:cubicBezTo>
                <a:cubicBezTo>
                  <a:pt x="50" y="53"/>
                  <a:pt x="50" y="53"/>
                  <a:pt x="50" y="53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1" y="54"/>
                  <a:pt x="52" y="55"/>
                </a:cubicBezTo>
                <a:cubicBezTo>
                  <a:pt x="53" y="55"/>
                  <a:pt x="55" y="56"/>
                  <a:pt x="57" y="57"/>
                </a:cubicBezTo>
                <a:cubicBezTo>
                  <a:pt x="57" y="57"/>
                  <a:pt x="58" y="58"/>
                  <a:pt x="59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8"/>
                  <a:pt x="61" y="58"/>
                  <a:pt x="61" y="58"/>
                </a:cubicBezTo>
                <a:cubicBezTo>
                  <a:pt x="61" y="58"/>
                  <a:pt x="61" y="58"/>
                  <a:pt x="61" y="58"/>
                </a:cubicBezTo>
                <a:cubicBezTo>
                  <a:pt x="61" y="58"/>
                  <a:pt x="61" y="58"/>
                  <a:pt x="61" y="58"/>
                </a:cubicBezTo>
                <a:cubicBezTo>
                  <a:pt x="61" y="57"/>
                  <a:pt x="61" y="57"/>
                  <a:pt x="61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59" y="56"/>
                  <a:pt x="57" y="55"/>
                  <a:pt x="55" y="54"/>
                </a:cubicBezTo>
                <a:cubicBezTo>
                  <a:pt x="54" y="53"/>
                  <a:pt x="53" y="52"/>
                  <a:pt x="52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1"/>
                  <a:pt x="52" y="51"/>
                  <a:pt x="52" y="51"/>
                </a:cubicBezTo>
                <a:cubicBezTo>
                  <a:pt x="51" y="52"/>
                  <a:pt x="51" y="52"/>
                  <a:pt x="51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1"/>
                  <a:pt x="51" y="51"/>
                  <a:pt x="52" y="51"/>
                </a:cubicBezTo>
                <a:cubicBezTo>
                  <a:pt x="51" y="52"/>
                  <a:pt x="51" y="52"/>
                  <a:pt x="51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1" y="52"/>
                  <a:pt x="51" y="52"/>
                  <a:pt x="51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1" y="52"/>
                  <a:pt x="51" y="52"/>
                  <a:pt x="51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1" y="52"/>
                  <a:pt x="51" y="52"/>
                  <a:pt x="51" y="52"/>
                </a:cubicBezTo>
                <a:cubicBezTo>
                  <a:pt x="51" y="53"/>
                  <a:pt x="51" y="53"/>
                  <a:pt x="51" y="53"/>
                </a:cubicBezTo>
                <a:cubicBezTo>
                  <a:pt x="52" y="52"/>
                  <a:pt x="52" y="52"/>
                  <a:pt x="52" y="52"/>
                </a:cubicBezTo>
                <a:cubicBezTo>
                  <a:pt x="51" y="52"/>
                  <a:pt x="51" y="52"/>
                  <a:pt x="51" y="52"/>
                </a:cubicBezTo>
                <a:cubicBezTo>
                  <a:pt x="51" y="53"/>
                  <a:pt x="51" y="53"/>
                  <a:pt x="51" y="53"/>
                </a:cubicBezTo>
                <a:cubicBezTo>
                  <a:pt x="51" y="52"/>
                  <a:pt x="51" y="52"/>
                  <a:pt x="51" y="52"/>
                </a:cubicBezTo>
                <a:cubicBezTo>
                  <a:pt x="51" y="53"/>
                  <a:pt x="51" y="53"/>
                  <a:pt x="51" y="53"/>
                </a:cubicBezTo>
                <a:cubicBezTo>
                  <a:pt x="51" y="53"/>
                  <a:pt x="51" y="53"/>
                  <a:pt x="51" y="53"/>
                </a:cubicBezTo>
                <a:cubicBezTo>
                  <a:pt x="51" y="52"/>
                  <a:pt x="51" y="52"/>
                  <a:pt x="51" y="52"/>
                </a:cubicBezTo>
                <a:cubicBezTo>
                  <a:pt x="51" y="53"/>
                  <a:pt x="51" y="53"/>
                  <a:pt x="51" y="53"/>
                </a:cubicBezTo>
                <a:cubicBezTo>
                  <a:pt x="51" y="53"/>
                  <a:pt x="52" y="53"/>
                  <a:pt x="53" y="53"/>
                </a:cubicBezTo>
                <a:cubicBezTo>
                  <a:pt x="54" y="54"/>
                  <a:pt x="56" y="55"/>
                  <a:pt x="57" y="56"/>
                </a:cubicBezTo>
                <a:cubicBezTo>
                  <a:pt x="58" y="56"/>
                  <a:pt x="59" y="57"/>
                  <a:pt x="59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8"/>
                  <a:pt x="61" y="58"/>
                </a:cubicBezTo>
                <a:cubicBezTo>
                  <a:pt x="61" y="57"/>
                  <a:pt x="61" y="57"/>
                  <a:pt x="61" y="57"/>
                </a:cubicBezTo>
                <a:cubicBezTo>
                  <a:pt x="61" y="57"/>
                  <a:pt x="61" y="57"/>
                  <a:pt x="61" y="57"/>
                </a:cubicBezTo>
                <a:cubicBezTo>
                  <a:pt x="61" y="56"/>
                  <a:pt x="61" y="56"/>
                  <a:pt x="61" y="56"/>
                </a:cubicBezTo>
                <a:cubicBezTo>
                  <a:pt x="52" y="50"/>
                  <a:pt x="52" y="50"/>
                  <a:pt x="52" y="50"/>
                </a:cubicBezTo>
                <a:cubicBezTo>
                  <a:pt x="51" y="51"/>
                  <a:pt x="51" y="51"/>
                  <a:pt x="51" y="51"/>
                </a:cubicBezTo>
                <a:cubicBezTo>
                  <a:pt x="52" y="51"/>
                  <a:pt x="52" y="51"/>
                  <a:pt x="52" y="51"/>
                </a:cubicBezTo>
                <a:cubicBezTo>
                  <a:pt x="51" y="51"/>
                  <a:pt x="51" y="51"/>
                  <a:pt x="51" y="51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1"/>
                  <a:pt x="52" y="51"/>
                  <a:pt x="52" y="51"/>
                </a:cubicBezTo>
                <a:cubicBezTo>
                  <a:pt x="51" y="51"/>
                  <a:pt x="51" y="51"/>
                  <a:pt x="51" y="51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1"/>
                  <a:pt x="52" y="51"/>
                  <a:pt x="52" y="51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1"/>
                  <a:pt x="52" y="51"/>
                  <a:pt x="52" y="51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2"/>
                  <a:pt x="52" y="52"/>
                  <a:pt x="53" y="52"/>
                </a:cubicBezTo>
                <a:cubicBezTo>
                  <a:pt x="55" y="53"/>
                  <a:pt x="57" y="53"/>
                  <a:pt x="58" y="54"/>
                </a:cubicBezTo>
                <a:cubicBezTo>
                  <a:pt x="59" y="54"/>
                  <a:pt x="60" y="54"/>
                  <a:pt x="60" y="54"/>
                </a:cubicBezTo>
                <a:cubicBezTo>
                  <a:pt x="61" y="54"/>
                  <a:pt x="62" y="54"/>
                  <a:pt x="62" y="54"/>
                </a:cubicBezTo>
                <a:cubicBezTo>
                  <a:pt x="62" y="54"/>
                  <a:pt x="62" y="54"/>
                  <a:pt x="62" y="54"/>
                </a:cubicBezTo>
                <a:cubicBezTo>
                  <a:pt x="63" y="54"/>
                  <a:pt x="63" y="54"/>
                  <a:pt x="63" y="54"/>
                </a:cubicBezTo>
                <a:cubicBezTo>
                  <a:pt x="63" y="54"/>
                  <a:pt x="63" y="54"/>
                  <a:pt x="63" y="54"/>
                </a:cubicBezTo>
                <a:cubicBezTo>
                  <a:pt x="63" y="53"/>
                  <a:pt x="63" y="53"/>
                  <a:pt x="63" y="53"/>
                </a:cubicBezTo>
                <a:cubicBezTo>
                  <a:pt x="59" y="51"/>
                  <a:pt x="59" y="51"/>
                  <a:pt x="59" y="51"/>
                </a:cubicBezTo>
                <a:cubicBezTo>
                  <a:pt x="63" y="52"/>
                  <a:pt x="63" y="52"/>
                  <a:pt x="63" y="52"/>
                </a:cubicBezTo>
                <a:cubicBezTo>
                  <a:pt x="63" y="52"/>
                  <a:pt x="64" y="52"/>
                  <a:pt x="64" y="52"/>
                </a:cubicBezTo>
                <a:cubicBezTo>
                  <a:pt x="64" y="51"/>
                  <a:pt x="64" y="51"/>
                  <a:pt x="64" y="51"/>
                </a:cubicBezTo>
                <a:cubicBezTo>
                  <a:pt x="55" y="46"/>
                  <a:pt x="55" y="46"/>
                  <a:pt x="55" y="46"/>
                </a:cubicBezTo>
                <a:cubicBezTo>
                  <a:pt x="55" y="46"/>
                  <a:pt x="55" y="46"/>
                  <a:pt x="55" y="46"/>
                </a:cubicBezTo>
                <a:cubicBezTo>
                  <a:pt x="54" y="47"/>
                  <a:pt x="54" y="47"/>
                  <a:pt x="54" y="47"/>
                </a:cubicBezTo>
                <a:cubicBezTo>
                  <a:pt x="55" y="47"/>
                  <a:pt x="62" y="48"/>
                  <a:pt x="65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5" y="48"/>
                  <a:pt x="65" y="48"/>
                  <a:pt x="66" y="48"/>
                </a:cubicBezTo>
                <a:cubicBezTo>
                  <a:pt x="66" y="48"/>
                  <a:pt x="66" y="48"/>
                  <a:pt x="66" y="48"/>
                </a:cubicBezTo>
                <a:cubicBezTo>
                  <a:pt x="66" y="48"/>
                  <a:pt x="66" y="48"/>
                  <a:pt x="66" y="48"/>
                </a:cubicBezTo>
                <a:cubicBezTo>
                  <a:pt x="66" y="47"/>
                  <a:pt x="66" y="47"/>
                  <a:pt x="66" y="47"/>
                </a:cubicBezTo>
                <a:cubicBezTo>
                  <a:pt x="65" y="46"/>
                  <a:pt x="65" y="46"/>
                  <a:pt x="65" y="46"/>
                </a:cubicBezTo>
                <a:cubicBezTo>
                  <a:pt x="64" y="46"/>
                  <a:pt x="62" y="45"/>
                  <a:pt x="61" y="44"/>
                </a:cubicBezTo>
                <a:cubicBezTo>
                  <a:pt x="60" y="44"/>
                  <a:pt x="59" y="43"/>
                  <a:pt x="58" y="43"/>
                </a:cubicBezTo>
                <a:cubicBezTo>
                  <a:pt x="58" y="42"/>
                  <a:pt x="58" y="42"/>
                  <a:pt x="58" y="42"/>
                </a:cubicBezTo>
                <a:cubicBezTo>
                  <a:pt x="58" y="42"/>
                  <a:pt x="58" y="42"/>
                  <a:pt x="58" y="42"/>
                </a:cubicBezTo>
                <a:cubicBezTo>
                  <a:pt x="57" y="43"/>
                  <a:pt x="57" y="43"/>
                  <a:pt x="57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8" y="42"/>
                  <a:pt x="58" y="42"/>
                  <a:pt x="58" y="42"/>
                </a:cubicBezTo>
                <a:cubicBezTo>
                  <a:pt x="57" y="43"/>
                  <a:pt x="57" y="43"/>
                  <a:pt x="57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8" y="43"/>
                  <a:pt x="60" y="44"/>
                  <a:pt x="61" y="45"/>
                </a:cubicBezTo>
                <a:cubicBezTo>
                  <a:pt x="62" y="45"/>
                  <a:pt x="63" y="46"/>
                  <a:pt x="64" y="46"/>
                </a:cubicBezTo>
                <a:cubicBezTo>
                  <a:pt x="65" y="46"/>
                  <a:pt x="65" y="46"/>
                  <a:pt x="66" y="46"/>
                </a:cubicBezTo>
                <a:cubicBezTo>
                  <a:pt x="66" y="46"/>
                  <a:pt x="66" y="46"/>
                  <a:pt x="66" y="46"/>
                </a:cubicBezTo>
                <a:cubicBezTo>
                  <a:pt x="67" y="46"/>
                  <a:pt x="67" y="46"/>
                  <a:pt x="67" y="46"/>
                </a:cubicBezTo>
                <a:cubicBezTo>
                  <a:pt x="67" y="45"/>
                  <a:pt x="67" y="45"/>
                  <a:pt x="67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59" y="40"/>
                  <a:pt x="59" y="40"/>
                  <a:pt x="59" y="40"/>
                </a:cubicBezTo>
                <a:cubicBezTo>
                  <a:pt x="58" y="41"/>
                  <a:pt x="58" y="41"/>
                  <a:pt x="58" y="41"/>
                </a:cubicBezTo>
                <a:cubicBezTo>
                  <a:pt x="58" y="41"/>
                  <a:pt x="58" y="41"/>
                  <a:pt x="58" y="41"/>
                </a:cubicBezTo>
                <a:cubicBezTo>
                  <a:pt x="66" y="46"/>
                  <a:pt x="66" y="46"/>
                  <a:pt x="66" y="46"/>
                </a:cubicBezTo>
                <a:cubicBezTo>
                  <a:pt x="67" y="46"/>
                  <a:pt x="67" y="46"/>
                  <a:pt x="67" y="46"/>
                </a:cubicBezTo>
                <a:cubicBezTo>
                  <a:pt x="67" y="45"/>
                  <a:pt x="67" y="45"/>
                  <a:pt x="67" y="45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60" y="42"/>
                </a:cubicBezTo>
                <a:cubicBezTo>
                  <a:pt x="62" y="43"/>
                  <a:pt x="66" y="46"/>
                  <a:pt x="66" y="46"/>
                </a:cubicBezTo>
                <a:cubicBezTo>
                  <a:pt x="67" y="46"/>
                  <a:pt x="67" y="46"/>
                  <a:pt x="67" y="46"/>
                </a:cubicBezTo>
                <a:cubicBezTo>
                  <a:pt x="67" y="45"/>
                  <a:pt x="67" y="45"/>
                  <a:pt x="67" y="45"/>
                </a:cubicBezTo>
                <a:cubicBezTo>
                  <a:pt x="67" y="45"/>
                  <a:pt x="67" y="45"/>
                  <a:pt x="67" y="45"/>
                </a:cubicBezTo>
                <a:cubicBezTo>
                  <a:pt x="67" y="44"/>
                  <a:pt x="67" y="44"/>
                  <a:pt x="67" y="44"/>
                </a:cubicBezTo>
                <a:cubicBezTo>
                  <a:pt x="59" y="39"/>
                  <a:pt x="59" y="39"/>
                  <a:pt x="59" y="39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60" y="41"/>
                  <a:pt x="63" y="41"/>
                  <a:pt x="64" y="41"/>
                </a:cubicBezTo>
                <a:cubicBezTo>
                  <a:pt x="66" y="42"/>
                  <a:pt x="68" y="42"/>
                  <a:pt x="68" y="42"/>
                </a:cubicBezTo>
                <a:cubicBezTo>
                  <a:pt x="69" y="42"/>
                  <a:pt x="69" y="42"/>
                  <a:pt x="69" y="42"/>
                </a:cubicBezTo>
                <a:cubicBezTo>
                  <a:pt x="69" y="41"/>
                  <a:pt x="69" y="41"/>
                  <a:pt x="69" y="41"/>
                </a:cubicBezTo>
                <a:cubicBezTo>
                  <a:pt x="65" y="39"/>
                  <a:pt x="65" y="39"/>
                  <a:pt x="65" y="39"/>
                </a:cubicBezTo>
                <a:cubicBezTo>
                  <a:pt x="69" y="40"/>
                  <a:pt x="69" y="40"/>
                  <a:pt x="69" y="40"/>
                </a:cubicBezTo>
                <a:cubicBezTo>
                  <a:pt x="70" y="39"/>
                  <a:pt x="70" y="39"/>
                  <a:pt x="70" y="39"/>
                </a:cubicBezTo>
                <a:cubicBezTo>
                  <a:pt x="70" y="39"/>
                  <a:pt x="70" y="39"/>
                  <a:pt x="70" y="39"/>
                </a:cubicBezTo>
                <a:cubicBezTo>
                  <a:pt x="70" y="38"/>
                  <a:pt x="70" y="38"/>
                  <a:pt x="70" y="38"/>
                </a:cubicBezTo>
                <a:cubicBezTo>
                  <a:pt x="70" y="38"/>
                  <a:pt x="69" y="37"/>
                  <a:pt x="68" y="37"/>
                </a:cubicBezTo>
                <a:cubicBezTo>
                  <a:pt x="67" y="36"/>
                  <a:pt x="66" y="35"/>
                  <a:pt x="64" y="35"/>
                </a:cubicBezTo>
                <a:cubicBezTo>
                  <a:pt x="64" y="34"/>
                  <a:pt x="63" y="34"/>
                  <a:pt x="63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3" y="34"/>
                  <a:pt x="63" y="34"/>
                  <a:pt x="63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3" y="34"/>
                  <a:pt x="63" y="34"/>
                  <a:pt x="63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5"/>
                  <a:pt x="62" y="35"/>
                  <a:pt x="62" y="35"/>
                </a:cubicBezTo>
                <a:cubicBezTo>
                  <a:pt x="63" y="34"/>
                  <a:pt x="63" y="34"/>
                  <a:pt x="63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5"/>
                  <a:pt x="62" y="35"/>
                  <a:pt x="62" y="35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5"/>
                  <a:pt x="62" y="35"/>
                  <a:pt x="62" y="35"/>
                </a:cubicBezTo>
                <a:cubicBezTo>
                  <a:pt x="70" y="37"/>
                  <a:pt x="70" y="37"/>
                  <a:pt x="70" y="37"/>
                </a:cubicBezTo>
                <a:cubicBezTo>
                  <a:pt x="71" y="37"/>
                  <a:pt x="71" y="37"/>
                  <a:pt x="71" y="37"/>
                </a:cubicBezTo>
                <a:cubicBezTo>
                  <a:pt x="71" y="37"/>
                  <a:pt x="71" y="37"/>
                  <a:pt x="71" y="37"/>
                </a:cubicBezTo>
                <a:cubicBezTo>
                  <a:pt x="71" y="36"/>
                  <a:pt x="71" y="36"/>
                  <a:pt x="71" y="36"/>
                </a:cubicBezTo>
                <a:cubicBezTo>
                  <a:pt x="70" y="36"/>
                  <a:pt x="70" y="36"/>
                  <a:pt x="70" y="36"/>
                </a:cubicBezTo>
                <a:cubicBezTo>
                  <a:pt x="70" y="35"/>
                  <a:pt x="68" y="34"/>
                  <a:pt x="66" y="33"/>
                </a:cubicBezTo>
                <a:cubicBezTo>
                  <a:pt x="65" y="33"/>
                  <a:pt x="65" y="32"/>
                  <a:pt x="64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3" y="32"/>
                  <a:pt x="63" y="32"/>
                  <a:pt x="63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3" y="32"/>
                  <a:pt x="63" y="32"/>
                  <a:pt x="63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3" y="32"/>
                  <a:pt x="63" y="32"/>
                  <a:pt x="63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3" y="32"/>
                  <a:pt x="63" y="32"/>
                  <a:pt x="63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3" y="32"/>
                  <a:pt x="63" y="32"/>
                  <a:pt x="63" y="32"/>
                </a:cubicBezTo>
                <a:cubicBezTo>
                  <a:pt x="63" y="33"/>
                  <a:pt x="63" y="33"/>
                  <a:pt x="63" y="33"/>
                </a:cubicBezTo>
                <a:cubicBezTo>
                  <a:pt x="72" y="34"/>
                  <a:pt x="72" y="34"/>
                  <a:pt x="72" y="34"/>
                </a:cubicBezTo>
                <a:cubicBezTo>
                  <a:pt x="73" y="33"/>
                  <a:pt x="73" y="33"/>
                  <a:pt x="73" y="33"/>
                </a:cubicBezTo>
                <a:cubicBezTo>
                  <a:pt x="73" y="32"/>
                  <a:pt x="73" y="32"/>
                  <a:pt x="73" y="32"/>
                </a:cubicBezTo>
                <a:cubicBezTo>
                  <a:pt x="65" y="28"/>
                  <a:pt x="65" y="28"/>
                  <a:pt x="65" y="28"/>
                </a:cubicBezTo>
                <a:cubicBezTo>
                  <a:pt x="65" y="28"/>
                  <a:pt x="65" y="28"/>
                  <a:pt x="65" y="28"/>
                </a:cubicBezTo>
                <a:cubicBezTo>
                  <a:pt x="66" y="29"/>
                  <a:pt x="66" y="29"/>
                  <a:pt x="66" y="29"/>
                </a:cubicBezTo>
                <a:cubicBezTo>
                  <a:pt x="65" y="28"/>
                  <a:pt x="65" y="28"/>
                  <a:pt x="65" y="28"/>
                </a:cubicBezTo>
                <a:cubicBezTo>
                  <a:pt x="65" y="29"/>
                  <a:pt x="65" y="29"/>
                  <a:pt x="65" y="29"/>
                </a:cubicBezTo>
                <a:cubicBezTo>
                  <a:pt x="66" y="29"/>
                  <a:pt x="66" y="29"/>
                  <a:pt x="66" y="29"/>
                </a:cubicBezTo>
                <a:cubicBezTo>
                  <a:pt x="65" y="28"/>
                  <a:pt x="65" y="28"/>
                  <a:pt x="65" y="28"/>
                </a:cubicBezTo>
                <a:cubicBezTo>
                  <a:pt x="65" y="29"/>
                  <a:pt x="65" y="29"/>
                  <a:pt x="65" y="29"/>
                </a:cubicBezTo>
                <a:cubicBezTo>
                  <a:pt x="65" y="29"/>
                  <a:pt x="65" y="29"/>
                  <a:pt x="65" y="29"/>
                </a:cubicBezTo>
                <a:cubicBezTo>
                  <a:pt x="66" y="29"/>
                  <a:pt x="68" y="29"/>
                  <a:pt x="70" y="29"/>
                </a:cubicBezTo>
                <a:cubicBezTo>
                  <a:pt x="72" y="30"/>
                  <a:pt x="73" y="30"/>
                  <a:pt x="74" y="30"/>
                </a:cubicBezTo>
                <a:cubicBezTo>
                  <a:pt x="74" y="30"/>
                  <a:pt x="74" y="30"/>
                  <a:pt x="74" y="30"/>
                </a:cubicBezTo>
                <a:cubicBezTo>
                  <a:pt x="74" y="30"/>
                  <a:pt x="75" y="30"/>
                  <a:pt x="75" y="30"/>
                </a:cubicBezTo>
                <a:cubicBezTo>
                  <a:pt x="75" y="30"/>
                  <a:pt x="75" y="30"/>
                  <a:pt x="75" y="30"/>
                </a:cubicBezTo>
                <a:cubicBezTo>
                  <a:pt x="75" y="29"/>
                  <a:pt x="75" y="29"/>
                  <a:pt x="75" y="29"/>
                </a:cubicBezTo>
                <a:cubicBezTo>
                  <a:pt x="75" y="29"/>
                  <a:pt x="75" y="29"/>
                  <a:pt x="75" y="29"/>
                </a:cubicBezTo>
                <a:cubicBezTo>
                  <a:pt x="74" y="28"/>
                  <a:pt x="74" y="28"/>
                  <a:pt x="73" y="28"/>
                </a:cubicBezTo>
                <a:cubicBezTo>
                  <a:pt x="72" y="27"/>
                  <a:pt x="71" y="26"/>
                  <a:pt x="69" y="26"/>
                </a:cubicBezTo>
                <a:cubicBezTo>
                  <a:pt x="69" y="25"/>
                  <a:pt x="68" y="25"/>
                  <a:pt x="68" y="25"/>
                </a:cubicBezTo>
                <a:cubicBezTo>
                  <a:pt x="68" y="24"/>
                  <a:pt x="68" y="24"/>
                  <a:pt x="68" y="24"/>
                </a:cubicBezTo>
                <a:cubicBezTo>
                  <a:pt x="68" y="24"/>
                  <a:pt x="68" y="24"/>
                  <a:pt x="68" y="24"/>
                </a:cubicBezTo>
                <a:cubicBezTo>
                  <a:pt x="67" y="25"/>
                  <a:pt x="67" y="25"/>
                  <a:pt x="67" y="25"/>
                </a:cubicBezTo>
                <a:cubicBezTo>
                  <a:pt x="68" y="25"/>
                  <a:pt x="68" y="25"/>
                  <a:pt x="68" y="25"/>
                </a:cubicBezTo>
                <a:cubicBezTo>
                  <a:pt x="68" y="24"/>
                  <a:pt x="68" y="24"/>
                  <a:pt x="68" y="24"/>
                </a:cubicBezTo>
                <a:cubicBezTo>
                  <a:pt x="67" y="25"/>
                  <a:pt x="67" y="25"/>
                  <a:pt x="67" y="25"/>
                </a:cubicBezTo>
                <a:cubicBezTo>
                  <a:pt x="68" y="25"/>
                  <a:pt x="68" y="25"/>
                  <a:pt x="68" y="25"/>
                </a:cubicBezTo>
                <a:cubicBezTo>
                  <a:pt x="67" y="25"/>
                  <a:pt x="67" y="25"/>
                  <a:pt x="67" y="25"/>
                </a:cubicBezTo>
                <a:cubicBezTo>
                  <a:pt x="68" y="25"/>
                  <a:pt x="68" y="25"/>
                  <a:pt x="68" y="25"/>
                </a:cubicBezTo>
                <a:cubicBezTo>
                  <a:pt x="68" y="25"/>
                  <a:pt x="68" y="25"/>
                  <a:pt x="68" y="25"/>
                </a:cubicBezTo>
                <a:cubicBezTo>
                  <a:pt x="67" y="25"/>
                  <a:pt x="67" y="25"/>
                  <a:pt x="67" y="25"/>
                </a:cubicBezTo>
                <a:cubicBezTo>
                  <a:pt x="68" y="25"/>
                  <a:pt x="68" y="25"/>
                  <a:pt x="68" y="25"/>
                </a:cubicBezTo>
                <a:cubicBezTo>
                  <a:pt x="67" y="25"/>
                  <a:pt x="67" y="25"/>
                  <a:pt x="67" y="25"/>
                </a:cubicBezTo>
                <a:cubicBezTo>
                  <a:pt x="67" y="26"/>
                  <a:pt x="67" y="26"/>
                  <a:pt x="67" y="26"/>
                </a:cubicBezTo>
                <a:cubicBezTo>
                  <a:pt x="75" y="28"/>
                  <a:pt x="75" y="28"/>
                  <a:pt x="75" y="28"/>
                </a:cubicBezTo>
                <a:cubicBezTo>
                  <a:pt x="76" y="28"/>
                  <a:pt x="76" y="28"/>
                  <a:pt x="76" y="27"/>
                </a:cubicBezTo>
                <a:cubicBezTo>
                  <a:pt x="76" y="26"/>
                  <a:pt x="76" y="26"/>
                  <a:pt x="76" y="26"/>
                </a:cubicBezTo>
                <a:cubicBezTo>
                  <a:pt x="71" y="23"/>
                  <a:pt x="71" y="23"/>
                  <a:pt x="71" y="23"/>
                </a:cubicBezTo>
                <a:cubicBezTo>
                  <a:pt x="78" y="23"/>
                  <a:pt x="78" y="23"/>
                  <a:pt x="78" y="23"/>
                </a:cubicBezTo>
                <a:cubicBezTo>
                  <a:pt x="79" y="22"/>
                  <a:pt x="79" y="22"/>
                  <a:pt x="79" y="22"/>
                </a:cubicBezTo>
                <a:cubicBezTo>
                  <a:pt x="78" y="21"/>
                  <a:pt x="78" y="21"/>
                  <a:pt x="78" y="21"/>
                </a:cubicBezTo>
                <a:cubicBezTo>
                  <a:pt x="76" y="20"/>
                  <a:pt x="76" y="20"/>
                  <a:pt x="76" y="20"/>
                </a:cubicBezTo>
                <a:cubicBezTo>
                  <a:pt x="79" y="20"/>
                  <a:pt x="79" y="20"/>
                  <a:pt x="79" y="20"/>
                </a:cubicBezTo>
                <a:cubicBezTo>
                  <a:pt x="80" y="20"/>
                  <a:pt x="80" y="20"/>
                  <a:pt x="80" y="20"/>
                </a:cubicBezTo>
                <a:cubicBezTo>
                  <a:pt x="79" y="19"/>
                  <a:pt x="79" y="19"/>
                  <a:pt x="79" y="19"/>
                </a:cubicBezTo>
                <a:cubicBezTo>
                  <a:pt x="73" y="15"/>
                  <a:pt x="73" y="15"/>
                  <a:pt x="73" y="15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5" y="17"/>
                  <a:pt x="76" y="17"/>
                </a:cubicBezTo>
                <a:cubicBezTo>
                  <a:pt x="77" y="17"/>
                  <a:pt x="78" y="18"/>
                  <a:pt x="78" y="18"/>
                </a:cubicBezTo>
                <a:cubicBezTo>
                  <a:pt x="79" y="18"/>
                  <a:pt x="80" y="18"/>
                  <a:pt x="80" y="18"/>
                </a:cubicBezTo>
                <a:cubicBezTo>
                  <a:pt x="80" y="18"/>
                  <a:pt x="80" y="18"/>
                  <a:pt x="80" y="18"/>
                </a:cubicBezTo>
                <a:cubicBezTo>
                  <a:pt x="81" y="18"/>
                  <a:pt x="81" y="18"/>
                  <a:pt x="81" y="18"/>
                </a:cubicBezTo>
                <a:cubicBezTo>
                  <a:pt x="81" y="17"/>
                  <a:pt x="81" y="17"/>
                  <a:pt x="81" y="17"/>
                </a:cubicBezTo>
                <a:cubicBezTo>
                  <a:pt x="81" y="17"/>
                  <a:pt x="81" y="17"/>
                  <a:pt x="81" y="17"/>
                </a:cubicBezTo>
                <a:cubicBezTo>
                  <a:pt x="75" y="13"/>
                  <a:pt x="75" y="13"/>
                  <a:pt x="75" y="13"/>
                </a:cubicBezTo>
                <a:cubicBezTo>
                  <a:pt x="74" y="13"/>
                  <a:pt x="74" y="13"/>
                  <a:pt x="74" y="13"/>
                </a:cubicBezTo>
                <a:cubicBezTo>
                  <a:pt x="75" y="14"/>
                  <a:pt x="75" y="14"/>
                  <a:pt x="75" y="14"/>
                </a:cubicBezTo>
                <a:cubicBezTo>
                  <a:pt x="74" y="13"/>
                  <a:pt x="74" y="13"/>
                  <a:pt x="74" y="13"/>
                </a:cubicBezTo>
                <a:cubicBezTo>
                  <a:pt x="74" y="14"/>
                  <a:pt x="74" y="14"/>
                  <a:pt x="74" y="14"/>
                </a:cubicBezTo>
                <a:cubicBezTo>
                  <a:pt x="75" y="14"/>
                  <a:pt x="75" y="14"/>
                  <a:pt x="75" y="14"/>
                </a:cubicBezTo>
                <a:cubicBezTo>
                  <a:pt x="74" y="13"/>
                  <a:pt x="74" y="13"/>
                  <a:pt x="74" y="13"/>
                </a:cubicBezTo>
                <a:cubicBezTo>
                  <a:pt x="74" y="14"/>
                  <a:pt x="74" y="14"/>
                  <a:pt x="74" y="14"/>
                </a:cubicBezTo>
                <a:cubicBezTo>
                  <a:pt x="74" y="14"/>
                  <a:pt x="74" y="14"/>
                  <a:pt x="74" y="14"/>
                </a:cubicBezTo>
                <a:cubicBezTo>
                  <a:pt x="74" y="14"/>
                  <a:pt x="74" y="14"/>
                  <a:pt x="74" y="14"/>
                </a:cubicBezTo>
                <a:cubicBezTo>
                  <a:pt x="74" y="14"/>
                  <a:pt x="74" y="14"/>
                  <a:pt x="74" y="14"/>
                </a:cubicBezTo>
                <a:cubicBezTo>
                  <a:pt x="74" y="14"/>
                  <a:pt x="74" y="14"/>
                  <a:pt x="74" y="14"/>
                </a:cubicBezTo>
                <a:cubicBezTo>
                  <a:pt x="74" y="14"/>
                  <a:pt x="74" y="14"/>
                  <a:pt x="74" y="14"/>
                </a:cubicBezTo>
                <a:cubicBezTo>
                  <a:pt x="74" y="14"/>
                  <a:pt x="75" y="14"/>
                  <a:pt x="75" y="15"/>
                </a:cubicBezTo>
                <a:cubicBezTo>
                  <a:pt x="77" y="16"/>
                  <a:pt x="80" y="18"/>
                  <a:pt x="80" y="18"/>
                </a:cubicBezTo>
                <a:cubicBezTo>
                  <a:pt x="80" y="17"/>
                  <a:pt x="80" y="17"/>
                  <a:pt x="80" y="17"/>
                </a:cubicBezTo>
                <a:cubicBezTo>
                  <a:pt x="81" y="16"/>
                  <a:pt x="81" y="16"/>
                  <a:pt x="81" y="16"/>
                </a:cubicBezTo>
                <a:cubicBezTo>
                  <a:pt x="75" y="13"/>
                  <a:pt x="75" y="13"/>
                  <a:pt x="75" y="13"/>
                </a:cubicBezTo>
                <a:cubicBezTo>
                  <a:pt x="74" y="13"/>
                  <a:pt x="74" y="13"/>
                  <a:pt x="74" y="13"/>
                </a:cubicBezTo>
                <a:cubicBezTo>
                  <a:pt x="74" y="14"/>
                  <a:pt x="74" y="14"/>
                  <a:pt x="74" y="14"/>
                </a:cubicBezTo>
                <a:cubicBezTo>
                  <a:pt x="81" y="17"/>
                  <a:pt x="81" y="17"/>
                  <a:pt x="81" y="17"/>
                </a:cubicBezTo>
                <a:cubicBezTo>
                  <a:pt x="81" y="17"/>
                  <a:pt x="81" y="17"/>
                  <a:pt x="81" y="16"/>
                </a:cubicBezTo>
                <a:cubicBezTo>
                  <a:pt x="82" y="16"/>
                  <a:pt x="82" y="15"/>
                  <a:pt x="81" y="15"/>
                </a:cubicBezTo>
                <a:cubicBezTo>
                  <a:pt x="81" y="15"/>
                  <a:pt x="80" y="14"/>
                  <a:pt x="78" y="14"/>
                </a:cubicBezTo>
                <a:cubicBezTo>
                  <a:pt x="77" y="13"/>
                  <a:pt x="77" y="13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5" y="12"/>
                  <a:pt x="75" y="12"/>
                  <a:pt x="75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5" y="12"/>
                  <a:pt x="75" y="12"/>
                  <a:pt x="75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5" y="12"/>
                  <a:pt x="75" y="12"/>
                  <a:pt x="75" y="12"/>
                </a:cubicBezTo>
                <a:cubicBezTo>
                  <a:pt x="76" y="13"/>
                  <a:pt x="76" y="13"/>
                  <a:pt x="76" y="13"/>
                </a:cubicBezTo>
                <a:cubicBezTo>
                  <a:pt x="76" y="12"/>
                  <a:pt x="76" y="12"/>
                  <a:pt x="76" y="12"/>
                </a:cubicBezTo>
                <a:cubicBezTo>
                  <a:pt x="75" y="12"/>
                  <a:pt x="75" y="12"/>
                  <a:pt x="75" y="12"/>
                </a:cubicBezTo>
                <a:cubicBezTo>
                  <a:pt x="76" y="13"/>
                  <a:pt x="76" y="13"/>
                  <a:pt x="76" y="13"/>
                </a:cubicBezTo>
                <a:cubicBezTo>
                  <a:pt x="75" y="12"/>
                  <a:pt x="75" y="12"/>
                  <a:pt x="75" y="12"/>
                </a:cubicBezTo>
                <a:cubicBezTo>
                  <a:pt x="75" y="13"/>
                  <a:pt x="75" y="13"/>
                  <a:pt x="75" y="13"/>
                </a:cubicBezTo>
                <a:cubicBezTo>
                  <a:pt x="81" y="16"/>
                  <a:pt x="81" y="16"/>
                  <a:pt x="81" y="16"/>
                </a:cubicBezTo>
                <a:cubicBezTo>
                  <a:pt x="81" y="16"/>
                  <a:pt x="82" y="16"/>
                  <a:pt x="82" y="15"/>
                </a:cubicBezTo>
                <a:cubicBezTo>
                  <a:pt x="82" y="14"/>
                  <a:pt x="82" y="14"/>
                  <a:pt x="82" y="14"/>
                </a:cubicBezTo>
                <a:cubicBezTo>
                  <a:pt x="76" y="11"/>
                  <a:pt x="76" y="11"/>
                  <a:pt x="76" y="11"/>
                </a:cubicBezTo>
                <a:cubicBezTo>
                  <a:pt x="75" y="11"/>
                  <a:pt x="75" y="11"/>
                  <a:pt x="75" y="11"/>
                </a:cubicBezTo>
                <a:cubicBezTo>
                  <a:pt x="76" y="12"/>
                  <a:pt x="76" y="12"/>
                  <a:pt x="76" y="12"/>
                </a:cubicBezTo>
                <a:cubicBezTo>
                  <a:pt x="75" y="11"/>
                  <a:pt x="75" y="11"/>
                  <a:pt x="75" y="11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5" y="11"/>
                  <a:pt x="75" y="11"/>
                  <a:pt x="75" y="11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9" y="12"/>
                  <a:pt x="81" y="12"/>
                </a:cubicBezTo>
                <a:cubicBezTo>
                  <a:pt x="82" y="12"/>
                  <a:pt x="83" y="12"/>
                  <a:pt x="84" y="11"/>
                </a:cubicBezTo>
                <a:cubicBezTo>
                  <a:pt x="84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6" y="11"/>
                  <a:pt x="86" y="11"/>
                  <a:pt x="86" y="11"/>
                </a:cubicBezTo>
                <a:cubicBezTo>
                  <a:pt x="86" y="11"/>
                  <a:pt x="86" y="11"/>
                  <a:pt x="86" y="11"/>
                </a:cubicBezTo>
                <a:cubicBezTo>
                  <a:pt x="86" y="10"/>
                  <a:pt x="86" y="10"/>
                  <a:pt x="86" y="10"/>
                </a:cubicBezTo>
                <a:cubicBezTo>
                  <a:pt x="86" y="10"/>
                  <a:pt x="86" y="10"/>
                  <a:pt x="86" y="10"/>
                </a:cubicBezTo>
                <a:cubicBezTo>
                  <a:pt x="86" y="10"/>
                  <a:pt x="86" y="10"/>
                  <a:pt x="86" y="10"/>
                </a:cubicBezTo>
                <a:cubicBezTo>
                  <a:pt x="85" y="9"/>
                  <a:pt x="83" y="8"/>
                  <a:pt x="81" y="7"/>
                </a:cubicBezTo>
                <a:cubicBezTo>
                  <a:pt x="80" y="6"/>
                  <a:pt x="79" y="6"/>
                  <a:pt x="78" y="5"/>
                </a:cubicBezTo>
                <a:cubicBezTo>
                  <a:pt x="77" y="5"/>
                  <a:pt x="77" y="5"/>
                  <a:pt x="77" y="5"/>
                </a:cubicBezTo>
                <a:cubicBezTo>
                  <a:pt x="77" y="4"/>
                  <a:pt x="77" y="4"/>
                  <a:pt x="77" y="4"/>
                </a:cubicBezTo>
                <a:cubicBezTo>
                  <a:pt x="77" y="5"/>
                  <a:pt x="77" y="5"/>
                  <a:pt x="77" y="5"/>
                </a:cubicBezTo>
                <a:cubicBezTo>
                  <a:pt x="77" y="5"/>
                  <a:pt x="77" y="5"/>
                  <a:pt x="77" y="5"/>
                </a:cubicBezTo>
                <a:cubicBezTo>
                  <a:pt x="77" y="4"/>
                  <a:pt x="77" y="5"/>
                  <a:pt x="77" y="4"/>
                </a:cubicBezTo>
                <a:cubicBezTo>
                  <a:pt x="77" y="5"/>
                  <a:pt x="77" y="5"/>
                  <a:pt x="77" y="5"/>
                </a:cubicBezTo>
                <a:cubicBezTo>
                  <a:pt x="77" y="5"/>
                  <a:pt x="77" y="5"/>
                  <a:pt x="77" y="5"/>
                </a:cubicBezTo>
                <a:cubicBezTo>
                  <a:pt x="76" y="5"/>
                  <a:pt x="76" y="5"/>
                  <a:pt x="76" y="5"/>
                </a:cubicBezTo>
                <a:cubicBezTo>
                  <a:pt x="77" y="5"/>
                  <a:pt x="77" y="5"/>
                  <a:pt x="77" y="5"/>
                </a:cubicBezTo>
                <a:cubicBezTo>
                  <a:pt x="77" y="5"/>
                  <a:pt x="77" y="5"/>
                  <a:pt x="77" y="5"/>
                </a:cubicBezTo>
                <a:cubicBezTo>
                  <a:pt x="76" y="5"/>
                  <a:pt x="76" y="5"/>
                  <a:pt x="76" y="5"/>
                </a:cubicBezTo>
                <a:cubicBezTo>
                  <a:pt x="77" y="5"/>
                  <a:pt x="77" y="5"/>
                  <a:pt x="77" y="5"/>
                </a:cubicBezTo>
                <a:cubicBezTo>
                  <a:pt x="76" y="5"/>
                  <a:pt x="76" y="5"/>
                  <a:pt x="76" y="5"/>
                </a:cubicBezTo>
                <a:cubicBezTo>
                  <a:pt x="76" y="6"/>
                  <a:pt x="76" y="6"/>
                  <a:pt x="76" y="6"/>
                </a:cubicBezTo>
                <a:cubicBezTo>
                  <a:pt x="87" y="6"/>
                  <a:pt x="87" y="6"/>
                  <a:pt x="87" y="6"/>
                </a:cubicBezTo>
                <a:cubicBezTo>
                  <a:pt x="88" y="6"/>
                  <a:pt x="88" y="6"/>
                  <a:pt x="88" y="6"/>
                </a:cubicBezTo>
                <a:cubicBezTo>
                  <a:pt x="88" y="5"/>
                  <a:pt x="88" y="5"/>
                  <a:pt x="88" y="5"/>
                </a:cubicBezTo>
                <a:cubicBezTo>
                  <a:pt x="88" y="5"/>
                  <a:pt x="88" y="5"/>
                  <a:pt x="88" y="4"/>
                </a:cubicBezTo>
                <a:cubicBezTo>
                  <a:pt x="87" y="4"/>
                  <a:pt x="87" y="4"/>
                  <a:pt x="86" y="3"/>
                </a:cubicBezTo>
                <a:cubicBezTo>
                  <a:pt x="85" y="3"/>
                  <a:pt x="84" y="2"/>
                  <a:pt x="82" y="1"/>
                </a:cubicBezTo>
                <a:cubicBezTo>
                  <a:pt x="82" y="1"/>
                  <a:pt x="81" y="1"/>
                  <a:pt x="81" y="0"/>
                </a:cubicBezTo>
                <a:cubicBezTo>
                  <a:pt x="81" y="0"/>
                  <a:pt x="81" y="0"/>
                  <a:pt x="81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1" y="0"/>
                  <a:pt x="81" y="0"/>
                  <a:pt x="81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1" y="0"/>
                  <a:pt x="81" y="0"/>
                  <a:pt x="81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1" y="0"/>
                  <a:pt x="81" y="0"/>
                  <a:pt x="81" y="0"/>
                </a:cubicBezTo>
                <a:cubicBezTo>
                  <a:pt x="81" y="0"/>
                  <a:pt x="81" y="0"/>
                  <a:pt x="81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1" y="0"/>
                  <a:pt x="81" y="0"/>
                  <a:pt x="81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1" y="1"/>
                  <a:pt x="81" y="1"/>
                  <a:pt x="81" y="1"/>
                </a:cubicBezTo>
                <a:cubicBezTo>
                  <a:pt x="81" y="0"/>
                  <a:pt x="81" y="0"/>
                  <a:pt x="81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1" y="1"/>
                  <a:pt x="81" y="1"/>
                  <a:pt x="81" y="1"/>
                </a:cubicBezTo>
                <a:cubicBezTo>
                  <a:pt x="80" y="0"/>
                  <a:pt x="80" y="0"/>
                  <a:pt x="80" y="0"/>
                </a:cubicBezTo>
                <a:cubicBezTo>
                  <a:pt x="80" y="1"/>
                  <a:pt x="80" y="1"/>
                  <a:pt x="80" y="1"/>
                </a:cubicBezTo>
                <a:cubicBezTo>
                  <a:pt x="86" y="3"/>
                  <a:pt x="86" y="3"/>
                  <a:pt x="86" y="3"/>
                </a:cubicBezTo>
                <a:cubicBezTo>
                  <a:pt x="86" y="3"/>
                  <a:pt x="86" y="2"/>
                  <a:pt x="87" y="2"/>
                </a:cubicBezTo>
                <a:cubicBezTo>
                  <a:pt x="86" y="1"/>
                  <a:pt x="86" y="1"/>
                  <a:pt x="86" y="1"/>
                </a:cubicBezTo>
                <a:cubicBezTo>
                  <a:pt x="84" y="0"/>
                  <a:pt x="84" y="0"/>
                  <a:pt x="84" y="0"/>
                </a:cubicBezTo>
                <a:cubicBezTo>
                  <a:pt x="83" y="0"/>
                  <a:pt x="83" y="0"/>
                  <a:pt x="83" y="0"/>
                </a:cubicBezTo>
                <a:cubicBezTo>
                  <a:pt x="83" y="1"/>
                  <a:pt x="83" y="1"/>
                  <a:pt x="83" y="1"/>
                </a:cubicBezTo>
                <a:cubicBezTo>
                  <a:pt x="85" y="2"/>
                  <a:pt x="85" y="2"/>
                  <a:pt x="85" y="2"/>
                </a:cubicBezTo>
                <a:cubicBezTo>
                  <a:pt x="86" y="2"/>
                  <a:pt x="86" y="2"/>
                  <a:pt x="86" y="2"/>
                </a:cubicBezTo>
                <a:cubicBezTo>
                  <a:pt x="86" y="1"/>
                  <a:pt x="86" y="1"/>
                  <a:pt x="86" y="1"/>
                </a:cubicBezTo>
                <a:cubicBezTo>
                  <a:pt x="80" y="0"/>
                  <a:pt x="80" y="0"/>
                  <a:pt x="80" y="0"/>
                </a:cubicBezTo>
                <a:cubicBezTo>
                  <a:pt x="79" y="0"/>
                  <a:pt x="79" y="0"/>
                  <a:pt x="79" y="0"/>
                </a:cubicBezTo>
                <a:cubicBezTo>
                  <a:pt x="79" y="0"/>
                  <a:pt x="79" y="0"/>
                  <a:pt x="79" y="0"/>
                </a:cubicBezTo>
                <a:cubicBezTo>
                  <a:pt x="79" y="1"/>
                  <a:pt x="79" y="1"/>
                  <a:pt x="79" y="1"/>
                </a:cubicBezTo>
                <a:cubicBezTo>
                  <a:pt x="80" y="2"/>
                  <a:pt x="80" y="2"/>
                  <a:pt x="80" y="2"/>
                </a:cubicBezTo>
                <a:cubicBezTo>
                  <a:pt x="81" y="2"/>
                  <a:pt x="83" y="3"/>
                  <a:pt x="84" y="4"/>
                </a:cubicBezTo>
                <a:cubicBezTo>
                  <a:pt x="85" y="4"/>
                  <a:pt x="86" y="5"/>
                  <a:pt x="86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4"/>
                  <a:pt x="87" y="4"/>
                  <a:pt x="87" y="4"/>
                </a:cubicBezTo>
                <a:cubicBezTo>
                  <a:pt x="76" y="4"/>
                  <a:pt x="76" y="4"/>
                  <a:pt x="76" y="4"/>
                </a:cubicBezTo>
                <a:cubicBezTo>
                  <a:pt x="76" y="4"/>
                  <a:pt x="76" y="4"/>
                  <a:pt x="76" y="4"/>
                </a:cubicBezTo>
                <a:cubicBezTo>
                  <a:pt x="76" y="5"/>
                  <a:pt x="76" y="5"/>
                  <a:pt x="76" y="5"/>
                </a:cubicBezTo>
                <a:cubicBezTo>
                  <a:pt x="76" y="5"/>
                  <a:pt x="76" y="5"/>
                  <a:pt x="76" y="5"/>
                </a:cubicBezTo>
                <a:cubicBezTo>
                  <a:pt x="77" y="6"/>
                  <a:pt x="77" y="6"/>
                  <a:pt x="77" y="6"/>
                </a:cubicBezTo>
                <a:cubicBezTo>
                  <a:pt x="78" y="7"/>
                  <a:pt x="80" y="8"/>
                  <a:pt x="82" y="9"/>
                </a:cubicBezTo>
                <a:cubicBezTo>
                  <a:pt x="82" y="10"/>
                  <a:pt x="83" y="10"/>
                  <a:pt x="84" y="10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4" y="10"/>
                  <a:pt x="84" y="10"/>
                  <a:pt x="84" y="10"/>
                </a:cubicBezTo>
                <a:cubicBezTo>
                  <a:pt x="83" y="10"/>
                  <a:pt x="81" y="10"/>
                  <a:pt x="79" y="10"/>
                </a:cubicBezTo>
                <a:cubicBezTo>
                  <a:pt x="78" y="10"/>
                  <a:pt x="77" y="10"/>
                  <a:pt x="76" y="10"/>
                </a:cubicBezTo>
                <a:cubicBezTo>
                  <a:pt x="76" y="11"/>
                  <a:pt x="76" y="11"/>
                  <a:pt x="76" y="11"/>
                </a:cubicBezTo>
                <a:cubicBezTo>
                  <a:pt x="75" y="11"/>
                  <a:pt x="75" y="11"/>
                  <a:pt x="75" y="11"/>
                </a:cubicBezTo>
                <a:cubicBezTo>
                  <a:pt x="75" y="11"/>
                  <a:pt x="75" y="11"/>
                  <a:pt x="75" y="11"/>
                </a:cubicBezTo>
                <a:cubicBezTo>
                  <a:pt x="75" y="11"/>
                  <a:pt x="75" y="11"/>
                  <a:pt x="75" y="11"/>
                </a:cubicBezTo>
                <a:cubicBezTo>
                  <a:pt x="75" y="12"/>
                  <a:pt x="75" y="12"/>
                  <a:pt x="75" y="12"/>
                </a:cubicBezTo>
                <a:cubicBezTo>
                  <a:pt x="81" y="16"/>
                  <a:pt x="81" y="16"/>
                  <a:pt x="81" y="16"/>
                </a:cubicBezTo>
                <a:cubicBezTo>
                  <a:pt x="81" y="15"/>
                  <a:pt x="81" y="15"/>
                  <a:pt x="81" y="15"/>
                </a:cubicBezTo>
                <a:cubicBezTo>
                  <a:pt x="81" y="14"/>
                  <a:pt x="81" y="14"/>
                  <a:pt x="81" y="14"/>
                </a:cubicBezTo>
                <a:cubicBezTo>
                  <a:pt x="75" y="11"/>
                  <a:pt x="75" y="11"/>
                  <a:pt x="75" y="11"/>
                </a:cubicBezTo>
                <a:cubicBezTo>
                  <a:pt x="74" y="12"/>
                  <a:pt x="74" y="12"/>
                  <a:pt x="74" y="12"/>
                </a:cubicBezTo>
                <a:cubicBezTo>
                  <a:pt x="74" y="12"/>
                  <a:pt x="74" y="12"/>
                  <a:pt x="74" y="12"/>
                </a:cubicBezTo>
                <a:cubicBezTo>
                  <a:pt x="74" y="13"/>
                  <a:pt x="74" y="13"/>
                  <a:pt x="74" y="13"/>
                </a:cubicBezTo>
                <a:cubicBezTo>
                  <a:pt x="75" y="13"/>
                  <a:pt x="75" y="13"/>
                  <a:pt x="76" y="14"/>
                </a:cubicBezTo>
                <a:cubicBezTo>
                  <a:pt x="78" y="15"/>
                  <a:pt x="80" y="17"/>
                  <a:pt x="80" y="17"/>
                </a:cubicBezTo>
                <a:cubicBezTo>
                  <a:pt x="81" y="16"/>
                  <a:pt x="81" y="16"/>
                  <a:pt x="81" y="16"/>
                </a:cubicBezTo>
                <a:cubicBezTo>
                  <a:pt x="81" y="15"/>
                  <a:pt x="81" y="15"/>
                  <a:pt x="81" y="15"/>
                </a:cubicBezTo>
                <a:cubicBezTo>
                  <a:pt x="75" y="12"/>
                  <a:pt x="75" y="12"/>
                  <a:pt x="75" y="12"/>
                </a:cubicBezTo>
                <a:cubicBezTo>
                  <a:pt x="74" y="12"/>
                  <a:pt x="74" y="12"/>
                  <a:pt x="74" y="13"/>
                </a:cubicBezTo>
                <a:cubicBezTo>
                  <a:pt x="74" y="14"/>
                  <a:pt x="74" y="14"/>
                  <a:pt x="74" y="14"/>
                </a:cubicBezTo>
                <a:cubicBezTo>
                  <a:pt x="80" y="18"/>
                  <a:pt x="80" y="18"/>
                  <a:pt x="80" y="18"/>
                </a:cubicBezTo>
                <a:cubicBezTo>
                  <a:pt x="81" y="17"/>
                  <a:pt x="81" y="17"/>
                  <a:pt x="81" y="17"/>
                </a:cubicBezTo>
                <a:cubicBezTo>
                  <a:pt x="81" y="16"/>
                  <a:pt x="81" y="16"/>
                  <a:pt x="81" y="16"/>
                </a:cubicBezTo>
                <a:cubicBezTo>
                  <a:pt x="81" y="16"/>
                  <a:pt x="79" y="15"/>
                  <a:pt x="78" y="15"/>
                </a:cubicBezTo>
                <a:cubicBezTo>
                  <a:pt x="77" y="14"/>
                  <a:pt x="76" y="14"/>
                  <a:pt x="76" y="13"/>
                </a:cubicBezTo>
                <a:cubicBezTo>
                  <a:pt x="75" y="13"/>
                  <a:pt x="75" y="13"/>
                  <a:pt x="75" y="13"/>
                </a:cubicBezTo>
                <a:cubicBezTo>
                  <a:pt x="75" y="13"/>
                  <a:pt x="75" y="13"/>
                  <a:pt x="74" y="13"/>
                </a:cubicBezTo>
                <a:cubicBezTo>
                  <a:pt x="74" y="13"/>
                  <a:pt x="74" y="13"/>
                  <a:pt x="73" y="13"/>
                </a:cubicBezTo>
                <a:cubicBezTo>
                  <a:pt x="74" y="14"/>
                  <a:pt x="74" y="14"/>
                  <a:pt x="74" y="14"/>
                </a:cubicBezTo>
                <a:cubicBezTo>
                  <a:pt x="80" y="18"/>
                  <a:pt x="80" y="18"/>
                  <a:pt x="80" y="18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79" y="16"/>
                  <a:pt x="79" y="16"/>
                </a:cubicBezTo>
                <a:cubicBezTo>
                  <a:pt x="78" y="16"/>
                  <a:pt x="77" y="16"/>
                  <a:pt x="76" y="15"/>
                </a:cubicBezTo>
                <a:cubicBezTo>
                  <a:pt x="74" y="15"/>
                  <a:pt x="74" y="15"/>
                  <a:pt x="73" y="15"/>
                </a:cubicBezTo>
                <a:cubicBezTo>
                  <a:pt x="73" y="15"/>
                  <a:pt x="73" y="15"/>
                  <a:pt x="73" y="15"/>
                </a:cubicBezTo>
                <a:cubicBezTo>
                  <a:pt x="72" y="15"/>
                  <a:pt x="72" y="15"/>
                  <a:pt x="72" y="15"/>
                </a:cubicBezTo>
                <a:cubicBezTo>
                  <a:pt x="72" y="16"/>
                  <a:pt x="72" y="16"/>
                  <a:pt x="72" y="16"/>
                </a:cubicBezTo>
                <a:cubicBezTo>
                  <a:pt x="75" y="18"/>
                  <a:pt x="75" y="18"/>
                  <a:pt x="75" y="18"/>
                </a:cubicBezTo>
                <a:cubicBezTo>
                  <a:pt x="72" y="17"/>
                  <a:pt x="72" y="17"/>
                  <a:pt x="72" y="17"/>
                </a:cubicBezTo>
                <a:cubicBezTo>
                  <a:pt x="71" y="17"/>
                  <a:pt x="71" y="17"/>
                  <a:pt x="71" y="18"/>
                </a:cubicBezTo>
                <a:cubicBezTo>
                  <a:pt x="71" y="19"/>
                  <a:pt x="71" y="19"/>
                  <a:pt x="71" y="19"/>
                </a:cubicBezTo>
                <a:cubicBezTo>
                  <a:pt x="75" y="21"/>
                  <a:pt x="75" y="21"/>
                  <a:pt x="75" y="21"/>
                </a:cubicBezTo>
                <a:cubicBezTo>
                  <a:pt x="68" y="22"/>
                  <a:pt x="68" y="22"/>
                  <a:pt x="68" y="22"/>
                </a:cubicBezTo>
                <a:cubicBezTo>
                  <a:pt x="68" y="22"/>
                  <a:pt x="68" y="22"/>
                  <a:pt x="68" y="22"/>
                </a:cubicBezTo>
                <a:cubicBezTo>
                  <a:pt x="68" y="23"/>
                  <a:pt x="68" y="23"/>
                  <a:pt x="68" y="23"/>
                </a:cubicBezTo>
                <a:cubicBezTo>
                  <a:pt x="71" y="25"/>
                  <a:pt x="71" y="25"/>
                  <a:pt x="71" y="25"/>
                </a:cubicBezTo>
                <a:cubicBezTo>
                  <a:pt x="67" y="24"/>
                  <a:pt x="67" y="24"/>
                  <a:pt x="67" y="24"/>
                </a:cubicBezTo>
                <a:cubicBezTo>
                  <a:pt x="66" y="24"/>
                  <a:pt x="66" y="24"/>
                  <a:pt x="66" y="24"/>
                </a:cubicBezTo>
                <a:cubicBezTo>
                  <a:pt x="66" y="25"/>
                  <a:pt x="66" y="25"/>
                  <a:pt x="66" y="25"/>
                </a:cubicBezTo>
                <a:cubicBezTo>
                  <a:pt x="66" y="25"/>
                  <a:pt x="66" y="25"/>
                  <a:pt x="67" y="25"/>
                </a:cubicBezTo>
                <a:cubicBezTo>
                  <a:pt x="67" y="26"/>
                  <a:pt x="67" y="26"/>
                  <a:pt x="68" y="27"/>
                </a:cubicBezTo>
                <a:cubicBezTo>
                  <a:pt x="69" y="27"/>
                  <a:pt x="71" y="28"/>
                  <a:pt x="72" y="29"/>
                </a:cubicBezTo>
                <a:cubicBezTo>
                  <a:pt x="72" y="29"/>
                  <a:pt x="73" y="29"/>
                  <a:pt x="73" y="29"/>
                </a:cubicBezTo>
                <a:cubicBezTo>
                  <a:pt x="74" y="30"/>
                  <a:pt x="74" y="30"/>
                  <a:pt x="74" y="30"/>
                </a:cubicBezTo>
                <a:cubicBezTo>
                  <a:pt x="74" y="30"/>
                  <a:pt x="74" y="30"/>
                  <a:pt x="74" y="30"/>
                </a:cubicBezTo>
                <a:cubicBezTo>
                  <a:pt x="74" y="29"/>
                  <a:pt x="74" y="29"/>
                  <a:pt x="74" y="29"/>
                </a:cubicBezTo>
                <a:cubicBezTo>
                  <a:pt x="73" y="29"/>
                  <a:pt x="73" y="29"/>
                  <a:pt x="73" y="29"/>
                </a:cubicBezTo>
                <a:cubicBezTo>
                  <a:pt x="74" y="30"/>
                  <a:pt x="74" y="30"/>
                  <a:pt x="74" y="30"/>
                </a:cubicBezTo>
                <a:cubicBezTo>
                  <a:pt x="74" y="29"/>
                  <a:pt x="74" y="29"/>
                  <a:pt x="74" y="29"/>
                </a:cubicBezTo>
                <a:cubicBezTo>
                  <a:pt x="73" y="29"/>
                  <a:pt x="73" y="29"/>
                  <a:pt x="73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3" y="29"/>
                  <a:pt x="73" y="29"/>
                  <a:pt x="73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2" y="28"/>
                  <a:pt x="70" y="28"/>
                </a:cubicBezTo>
                <a:cubicBezTo>
                  <a:pt x="68" y="28"/>
                  <a:pt x="66" y="27"/>
                  <a:pt x="65" y="27"/>
                </a:cubicBezTo>
                <a:cubicBezTo>
                  <a:pt x="65" y="27"/>
                  <a:pt x="65" y="27"/>
                  <a:pt x="65" y="27"/>
                </a:cubicBezTo>
                <a:cubicBezTo>
                  <a:pt x="65" y="27"/>
                  <a:pt x="65" y="27"/>
                  <a:pt x="64" y="28"/>
                </a:cubicBezTo>
                <a:cubicBezTo>
                  <a:pt x="64" y="28"/>
                  <a:pt x="64" y="28"/>
                  <a:pt x="64" y="28"/>
                </a:cubicBezTo>
                <a:cubicBezTo>
                  <a:pt x="65" y="29"/>
                  <a:pt x="65" y="29"/>
                  <a:pt x="65" y="29"/>
                </a:cubicBezTo>
                <a:cubicBezTo>
                  <a:pt x="69" y="32"/>
                  <a:pt x="69" y="32"/>
                  <a:pt x="69" y="32"/>
                </a:cubicBezTo>
                <a:cubicBezTo>
                  <a:pt x="63" y="31"/>
                  <a:pt x="63" y="31"/>
                  <a:pt x="63" y="31"/>
                </a:cubicBezTo>
                <a:cubicBezTo>
                  <a:pt x="62" y="32"/>
                  <a:pt x="62" y="32"/>
                  <a:pt x="62" y="32"/>
                </a:cubicBezTo>
                <a:cubicBezTo>
                  <a:pt x="62" y="32"/>
                  <a:pt x="62" y="32"/>
                  <a:pt x="62" y="32"/>
                </a:cubicBezTo>
                <a:cubicBezTo>
                  <a:pt x="62" y="33"/>
                  <a:pt x="62" y="33"/>
                  <a:pt x="62" y="33"/>
                </a:cubicBezTo>
                <a:cubicBezTo>
                  <a:pt x="63" y="33"/>
                  <a:pt x="63" y="33"/>
                  <a:pt x="64" y="34"/>
                </a:cubicBezTo>
                <a:cubicBezTo>
                  <a:pt x="65" y="34"/>
                  <a:pt x="67" y="35"/>
                  <a:pt x="68" y="36"/>
                </a:cubicBezTo>
                <a:cubicBezTo>
                  <a:pt x="69" y="36"/>
                  <a:pt x="69" y="37"/>
                  <a:pt x="69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6"/>
                  <a:pt x="70" y="36"/>
                  <a:pt x="70" y="36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6"/>
                  <a:pt x="70" y="36"/>
                  <a:pt x="70" y="36"/>
                </a:cubicBezTo>
                <a:cubicBezTo>
                  <a:pt x="70" y="37"/>
                  <a:pt x="70" y="37"/>
                  <a:pt x="70" y="37"/>
                </a:cubicBezTo>
                <a:cubicBezTo>
                  <a:pt x="71" y="36"/>
                  <a:pt x="71" y="36"/>
                  <a:pt x="71" y="36"/>
                </a:cubicBezTo>
                <a:cubicBezTo>
                  <a:pt x="62" y="33"/>
                  <a:pt x="62" y="33"/>
                  <a:pt x="62" y="33"/>
                </a:cubicBezTo>
                <a:cubicBezTo>
                  <a:pt x="61" y="34"/>
                  <a:pt x="61" y="34"/>
                  <a:pt x="61" y="34"/>
                </a:cubicBezTo>
                <a:cubicBezTo>
                  <a:pt x="61" y="34"/>
                  <a:pt x="61" y="34"/>
                  <a:pt x="61" y="34"/>
                </a:cubicBezTo>
                <a:cubicBezTo>
                  <a:pt x="61" y="35"/>
                  <a:pt x="61" y="35"/>
                  <a:pt x="61" y="35"/>
                </a:cubicBezTo>
                <a:cubicBezTo>
                  <a:pt x="62" y="35"/>
                  <a:pt x="62" y="35"/>
                  <a:pt x="62" y="35"/>
                </a:cubicBezTo>
                <a:cubicBezTo>
                  <a:pt x="63" y="36"/>
                  <a:pt x="65" y="37"/>
                  <a:pt x="66" y="37"/>
                </a:cubicBezTo>
                <a:cubicBezTo>
                  <a:pt x="67" y="38"/>
                  <a:pt x="68" y="38"/>
                  <a:pt x="68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8"/>
                  <a:pt x="69" y="38"/>
                  <a:pt x="69" y="38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8"/>
                  <a:pt x="69" y="38"/>
                  <a:pt x="69" y="38"/>
                </a:cubicBezTo>
                <a:cubicBezTo>
                  <a:pt x="69" y="39"/>
                  <a:pt x="69" y="39"/>
                  <a:pt x="69" y="39"/>
                </a:cubicBezTo>
                <a:cubicBezTo>
                  <a:pt x="70" y="38"/>
                  <a:pt x="70" y="38"/>
                  <a:pt x="70" y="38"/>
                </a:cubicBezTo>
                <a:cubicBezTo>
                  <a:pt x="61" y="36"/>
                  <a:pt x="61" y="36"/>
                  <a:pt x="61" y="36"/>
                </a:cubicBezTo>
                <a:cubicBezTo>
                  <a:pt x="61" y="36"/>
                  <a:pt x="60" y="36"/>
                  <a:pt x="60" y="36"/>
                </a:cubicBezTo>
                <a:cubicBezTo>
                  <a:pt x="60" y="37"/>
                  <a:pt x="60" y="37"/>
                  <a:pt x="60" y="37"/>
                </a:cubicBezTo>
                <a:cubicBezTo>
                  <a:pt x="68" y="42"/>
                  <a:pt x="68" y="42"/>
                  <a:pt x="68" y="42"/>
                </a:cubicBezTo>
                <a:cubicBezTo>
                  <a:pt x="68" y="41"/>
                  <a:pt x="68" y="41"/>
                  <a:pt x="68" y="41"/>
                </a:cubicBezTo>
                <a:cubicBezTo>
                  <a:pt x="68" y="41"/>
                  <a:pt x="68" y="41"/>
                  <a:pt x="68" y="41"/>
                </a:cubicBezTo>
                <a:cubicBezTo>
                  <a:pt x="68" y="41"/>
                  <a:pt x="62" y="39"/>
                  <a:pt x="59" y="39"/>
                </a:cubicBezTo>
                <a:cubicBezTo>
                  <a:pt x="59" y="39"/>
                  <a:pt x="59" y="39"/>
                  <a:pt x="59" y="39"/>
                </a:cubicBezTo>
                <a:cubicBezTo>
                  <a:pt x="59" y="39"/>
                  <a:pt x="58" y="39"/>
                  <a:pt x="58" y="40"/>
                </a:cubicBezTo>
                <a:cubicBezTo>
                  <a:pt x="58" y="41"/>
                  <a:pt x="58" y="41"/>
                  <a:pt x="58" y="41"/>
                </a:cubicBezTo>
                <a:cubicBezTo>
                  <a:pt x="66" y="46"/>
                  <a:pt x="66" y="46"/>
                  <a:pt x="66" y="46"/>
                </a:cubicBezTo>
                <a:cubicBezTo>
                  <a:pt x="67" y="45"/>
                  <a:pt x="67" y="45"/>
                  <a:pt x="67" y="45"/>
                </a:cubicBezTo>
                <a:cubicBezTo>
                  <a:pt x="67" y="44"/>
                  <a:pt x="67" y="44"/>
                  <a:pt x="67" y="44"/>
                </a:cubicBezTo>
                <a:cubicBezTo>
                  <a:pt x="67" y="44"/>
                  <a:pt x="65" y="43"/>
                  <a:pt x="63" y="42"/>
                </a:cubicBezTo>
                <a:cubicBezTo>
                  <a:pt x="62" y="41"/>
                  <a:pt x="61" y="41"/>
                  <a:pt x="61" y="40"/>
                </a:cubicBezTo>
                <a:cubicBezTo>
                  <a:pt x="60" y="40"/>
                  <a:pt x="60" y="40"/>
                  <a:pt x="59" y="40"/>
                </a:cubicBezTo>
                <a:cubicBezTo>
                  <a:pt x="59" y="40"/>
                  <a:pt x="59" y="40"/>
                  <a:pt x="59" y="40"/>
                </a:cubicBezTo>
                <a:cubicBezTo>
                  <a:pt x="58" y="40"/>
                  <a:pt x="58" y="40"/>
                  <a:pt x="58" y="40"/>
                </a:cubicBezTo>
                <a:cubicBezTo>
                  <a:pt x="58" y="41"/>
                  <a:pt x="58" y="41"/>
                  <a:pt x="58" y="41"/>
                </a:cubicBezTo>
                <a:cubicBezTo>
                  <a:pt x="66" y="46"/>
                  <a:pt x="66" y="46"/>
                  <a:pt x="66" y="46"/>
                </a:cubicBezTo>
                <a:cubicBezTo>
                  <a:pt x="66" y="45"/>
                  <a:pt x="66" y="45"/>
                  <a:pt x="66" y="45"/>
                </a:cubicBezTo>
                <a:cubicBezTo>
                  <a:pt x="67" y="45"/>
                  <a:pt x="67" y="45"/>
                  <a:pt x="67" y="45"/>
                </a:cubicBezTo>
                <a:cubicBezTo>
                  <a:pt x="59" y="40"/>
                  <a:pt x="59" y="40"/>
                  <a:pt x="59" y="40"/>
                </a:cubicBezTo>
                <a:cubicBezTo>
                  <a:pt x="58" y="40"/>
                  <a:pt x="58" y="40"/>
                  <a:pt x="58" y="40"/>
                </a:cubicBezTo>
                <a:cubicBezTo>
                  <a:pt x="58" y="41"/>
                  <a:pt x="58" y="41"/>
                  <a:pt x="58" y="41"/>
                </a:cubicBezTo>
                <a:cubicBezTo>
                  <a:pt x="66" y="46"/>
                  <a:pt x="66" y="46"/>
                  <a:pt x="66" y="46"/>
                </a:cubicBezTo>
                <a:cubicBezTo>
                  <a:pt x="66" y="45"/>
                  <a:pt x="66" y="45"/>
                  <a:pt x="66" y="45"/>
                </a:cubicBezTo>
                <a:cubicBezTo>
                  <a:pt x="65" y="45"/>
                  <a:pt x="65" y="45"/>
                  <a:pt x="65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5" y="45"/>
                  <a:pt x="65" y="45"/>
                  <a:pt x="65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5" y="45"/>
                  <a:pt x="64" y="44"/>
                </a:cubicBezTo>
                <a:cubicBezTo>
                  <a:pt x="63" y="44"/>
                  <a:pt x="62" y="43"/>
                  <a:pt x="60" y="43"/>
                </a:cubicBezTo>
                <a:cubicBezTo>
                  <a:pt x="59" y="43"/>
                  <a:pt x="59" y="42"/>
                  <a:pt x="58" y="42"/>
                </a:cubicBezTo>
                <a:cubicBezTo>
                  <a:pt x="58" y="42"/>
                  <a:pt x="58" y="42"/>
                  <a:pt x="58" y="42"/>
                </a:cubicBezTo>
                <a:cubicBezTo>
                  <a:pt x="57" y="42"/>
                  <a:pt x="57" y="42"/>
                  <a:pt x="57" y="42"/>
                </a:cubicBezTo>
                <a:cubicBezTo>
                  <a:pt x="57" y="42"/>
                  <a:pt x="57" y="42"/>
                  <a:pt x="57" y="42"/>
                </a:cubicBezTo>
                <a:cubicBezTo>
                  <a:pt x="56" y="42"/>
                  <a:pt x="56" y="42"/>
                  <a:pt x="56" y="42"/>
                </a:cubicBezTo>
                <a:cubicBezTo>
                  <a:pt x="57" y="43"/>
                  <a:pt x="57" y="43"/>
                  <a:pt x="57" y="43"/>
                </a:cubicBezTo>
                <a:cubicBezTo>
                  <a:pt x="56" y="42"/>
                  <a:pt x="56" y="42"/>
                  <a:pt x="56" y="42"/>
                </a:cubicBezTo>
                <a:cubicBezTo>
                  <a:pt x="56" y="43"/>
                  <a:pt x="56" y="43"/>
                  <a:pt x="56" y="43"/>
                </a:cubicBezTo>
                <a:cubicBezTo>
                  <a:pt x="56" y="43"/>
                  <a:pt x="57" y="43"/>
                  <a:pt x="57" y="43"/>
                </a:cubicBezTo>
                <a:cubicBezTo>
                  <a:pt x="57" y="44"/>
                  <a:pt x="58" y="44"/>
                  <a:pt x="58" y="44"/>
                </a:cubicBezTo>
                <a:cubicBezTo>
                  <a:pt x="60" y="45"/>
                  <a:pt x="61" y="46"/>
                  <a:pt x="62" y="47"/>
                </a:cubicBezTo>
                <a:cubicBezTo>
                  <a:pt x="63" y="47"/>
                  <a:pt x="64" y="47"/>
                  <a:pt x="64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7"/>
                  <a:pt x="64" y="47"/>
                  <a:pt x="64" y="47"/>
                </a:cubicBezTo>
                <a:cubicBezTo>
                  <a:pt x="64" y="48"/>
                  <a:pt x="64" y="48"/>
                  <a:pt x="64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7"/>
                  <a:pt x="64" y="47"/>
                  <a:pt x="64" y="47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7"/>
                  <a:pt x="64" y="47"/>
                  <a:pt x="64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4" y="47"/>
                  <a:pt x="64" y="47"/>
                  <a:pt x="64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4" y="47"/>
                  <a:pt x="61" y="47"/>
                  <a:pt x="59" y="46"/>
                </a:cubicBezTo>
                <a:cubicBezTo>
                  <a:pt x="57" y="46"/>
                  <a:pt x="55" y="45"/>
                  <a:pt x="55" y="45"/>
                </a:cubicBezTo>
                <a:cubicBezTo>
                  <a:pt x="54" y="46"/>
                  <a:pt x="54" y="46"/>
                  <a:pt x="54" y="46"/>
                </a:cubicBezTo>
                <a:cubicBezTo>
                  <a:pt x="54" y="47"/>
                  <a:pt x="54" y="47"/>
                  <a:pt x="54" y="47"/>
                </a:cubicBezTo>
                <a:cubicBezTo>
                  <a:pt x="57" y="49"/>
                  <a:pt x="57" y="49"/>
                  <a:pt x="57" y="49"/>
                </a:cubicBezTo>
                <a:cubicBezTo>
                  <a:pt x="54" y="47"/>
                  <a:pt x="54" y="47"/>
                  <a:pt x="54" y="47"/>
                </a:cubicBezTo>
                <a:cubicBezTo>
                  <a:pt x="53" y="47"/>
                  <a:pt x="53" y="47"/>
                  <a:pt x="53" y="48"/>
                </a:cubicBezTo>
                <a:cubicBezTo>
                  <a:pt x="53" y="49"/>
                  <a:pt x="53" y="49"/>
                  <a:pt x="53" y="49"/>
                </a:cubicBezTo>
                <a:cubicBezTo>
                  <a:pt x="62" y="54"/>
                  <a:pt x="62" y="54"/>
                  <a:pt x="62" y="54"/>
                </a:cubicBezTo>
                <a:cubicBezTo>
                  <a:pt x="62" y="54"/>
                  <a:pt x="62" y="54"/>
                  <a:pt x="62" y="54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4"/>
                  <a:pt x="62" y="54"/>
                  <a:pt x="62" y="54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4"/>
                  <a:pt x="62" y="54"/>
                  <a:pt x="62" y="54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1" y="53"/>
                  <a:pt x="60" y="53"/>
                </a:cubicBezTo>
                <a:cubicBezTo>
                  <a:pt x="59" y="52"/>
                  <a:pt x="57" y="52"/>
                  <a:pt x="55" y="51"/>
                </a:cubicBezTo>
                <a:cubicBezTo>
                  <a:pt x="54" y="51"/>
                  <a:pt x="54" y="51"/>
                  <a:pt x="53" y="51"/>
                </a:cubicBezTo>
                <a:cubicBezTo>
                  <a:pt x="52" y="50"/>
                  <a:pt x="52" y="50"/>
                  <a:pt x="52" y="50"/>
                </a:cubicBezTo>
                <a:cubicBezTo>
                  <a:pt x="51" y="50"/>
                  <a:pt x="51" y="50"/>
                  <a:pt x="51" y="50"/>
                </a:cubicBezTo>
                <a:cubicBezTo>
                  <a:pt x="51" y="51"/>
                  <a:pt x="51" y="51"/>
                  <a:pt x="51" y="51"/>
                </a:cubicBezTo>
                <a:cubicBezTo>
                  <a:pt x="51" y="51"/>
                  <a:pt x="51" y="51"/>
                  <a:pt x="51" y="51"/>
                </a:cubicBezTo>
                <a:cubicBezTo>
                  <a:pt x="51" y="52"/>
                  <a:pt x="51" y="52"/>
                  <a:pt x="51" y="52"/>
                </a:cubicBezTo>
                <a:cubicBezTo>
                  <a:pt x="60" y="57"/>
                  <a:pt x="60" y="57"/>
                  <a:pt x="60" y="57"/>
                </a:cubicBezTo>
                <a:cubicBezTo>
                  <a:pt x="61" y="57"/>
                  <a:pt x="61" y="57"/>
                  <a:pt x="61" y="57"/>
                </a:cubicBezTo>
                <a:cubicBezTo>
                  <a:pt x="60" y="56"/>
                  <a:pt x="60" y="56"/>
                  <a:pt x="60" y="56"/>
                </a:cubicBezTo>
                <a:cubicBezTo>
                  <a:pt x="61" y="57"/>
                  <a:pt x="61" y="57"/>
                  <a:pt x="61" y="57"/>
                </a:cubicBezTo>
                <a:cubicBezTo>
                  <a:pt x="61" y="56"/>
                  <a:pt x="61" y="56"/>
                  <a:pt x="61" y="56"/>
                </a:cubicBezTo>
                <a:cubicBezTo>
                  <a:pt x="60" y="56"/>
                  <a:pt x="60" y="56"/>
                  <a:pt x="60" y="56"/>
                </a:cubicBezTo>
                <a:cubicBezTo>
                  <a:pt x="61" y="57"/>
                  <a:pt x="61" y="57"/>
                  <a:pt x="61" y="57"/>
                </a:cubicBezTo>
                <a:cubicBezTo>
                  <a:pt x="61" y="56"/>
                  <a:pt x="61" y="56"/>
                  <a:pt x="61" y="56"/>
                </a:cubicBezTo>
                <a:cubicBezTo>
                  <a:pt x="61" y="57"/>
                  <a:pt x="61" y="57"/>
                  <a:pt x="61" y="57"/>
                </a:cubicBezTo>
                <a:cubicBezTo>
                  <a:pt x="61" y="56"/>
                  <a:pt x="61" y="56"/>
                  <a:pt x="61" y="56"/>
                </a:cubicBezTo>
                <a:cubicBezTo>
                  <a:pt x="61" y="56"/>
                  <a:pt x="61" y="56"/>
                  <a:pt x="61" y="56"/>
                </a:cubicBezTo>
                <a:cubicBezTo>
                  <a:pt x="61" y="57"/>
                  <a:pt x="61" y="57"/>
                  <a:pt x="61" y="57"/>
                </a:cubicBezTo>
                <a:cubicBezTo>
                  <a:pt x="61" y="56"/>
                  <a:pt x="61" y="56"/>
                  <a:pt x="61" y="56"/>
                </a:cubicBezTo>
                <a:cubicBezTo>
                  <a:pt x="61" y="56"/>
                  <a:pt x="60" y="56"/>
                  <a:pt x="59" y="55"/>
                </a:cubicBezTo>
                <a:cubicBezTo>
                  <a:pt x="58" y="55"/>
                  <a:pt x="56" y="53"/>
                  <a:pt x="54" y="53"/>
                </a:cubicBezTo>
                <a:cubicBezTo>
                  <a:pt x="54" y="52"/>
                  <a:pt x="53" y="52"/>
                  <a:pt x="52" y="52"/>
                </a:cubicBezTo>
                <a:cubicBezTo>
                  <a:pt x="52" y="51"/>
                  <a:pt x="52" y="51"/>
                  <a:pt x="52" y="51"/>
                </a:cubicBezTo>
                <a:cubicBezTo>
                  <a:pt x="51" y="51"/>
                  <a:pt x="51" y="51"/>
                  <a:pt x="51" y="51"/>
                </a:cubicBezTo>
                <a:cubicBezTo>
                  <a:pt x="51" y="51"/>
                  <a:pt x="50" y="51"/>
                  <a:pt x="50" y="51"/>
                </a:cubicBezTo>
                <a:cubicBezTo>
                  <a:pt x="51" y="52"/>
                  <a:pt x="51" y="52"/>
                  <a:pt x="51" y="52"/>
                </a:cubicBezTo>
                <a:cubicBezTo>
                  <a:pt x="50" y="51"/>
                  <a:pt x="50" y="51"/>
                  <a:pt x="50" y="51"/>
                </a:cubicBezTo>
                <a:cubicBezTo>
                  <a:pt x="50" y="52"/>
                  <a:pt x="50" y="52"/>
                  <a:pt x="50" y="52"/>
                </a:cubicBezTo>
                <a:cubicBezTo>
                  <a:pt x="50" y="52"/>
                  <a:pt x="50" y="52"/>
                  <a:pt x="50" y="53"/>
                </a:cubicBezTo>
                <a:cubicBezTo>
                  <a:pt x="51" y="53"/>
                  <a:pt x="52" y="53"/>
                  <a:pt x="52" y="54"/>
                </a:cubicBezTo>
                <a:cubicBezTo>
                  <a:pt x="54" y="55"/>
                  <a:pt x="56" y="56"/>
                  <a:pt x="57" y="57"/>
                </a:cubicBezTo>
                <a:cubicBezTo>
                  <a:pt x="58" y="57"/>
                  <a:pt x="59" y="57"/>
                  <a:pt x="59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59" y="58"/>
                  <a:pt x="59" y="58"/>
                  <a:pt x="59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59" y="58"/>
                  <a:pt x="59" y="58"/>
                  <a:pt x="59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7"/>
                  <a:pt x="60" y="57"/>
                  <a:pt x="60" y="57"/>
                </a:cubicBezTo>
                <a:cubicBezTo>
                  <a:pt x="59" y="58"/>
                  <a:pt x="59" y="58"/>
                  <a:pt x="59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59" y="57"/>
                  <a:pt x="58" y="56"/>
                </a:cubicBezTo>
                <a:cubicBezTo>
                  <a:pt x="57" y="56"/>
                  <a:pt x="55" y="55"/>
                  <a:pt x="54" y="54"/>
                </a:cubicBezTo>
                <a:cubicBezTo>
                  <a:pt x="53" y="53"/>
                  <a:pt x="52" y="53"/>
                  <a:pt x="52" y="53"/>
                </a:cubicBezTo>
                <a:cubicBezTo>
                  <a:pt x="51" y="53"/>
                  <a:pt x="51" y="53"/>
                  <a:pt x="51" y="53"/>
                </a:cubicBezTo>
                <a:cubicBezTo>
                  <a:pt x="50" y="52"/>
                  <a:pt x="50" y="52"/>
                  <a:pt x="50" y="52"/>
                </a:cubicBezTo>
                <a:cubicBezTo>
                  <a:pt x="50" y="52"/>
                  <a:pt x="50" y="52"/>
                  <a:pt x="49" y="53"/>
                </a:cubicBezTo>
                <a:cubicBezTo>
                  <a:pt x="50" y="53"/>
                  <a:pt x="50" y="53"/>
                  <a:pt x="50" y="53"/>
                </a:cubicBezTo>
                <a:cubicBezTo>
                  <a:pt x="49" y="53"/>
                  <a:pt x="49" y="53"/>
                  <a:pt x="49" y="53"/>
                </a:cubicBezTo>
                <a:cubicBezTo>
                  <a:pt x="49" y="53"/>
                  <a:pt x="49" y="53"/>
                  <a:pt x="49" y="53"/>
                </a:cubicBezTo>
                <a:cubicBezTo>
                  <a:pt x="49" y="54"/>
                  <a:pt x="49" y="54"/>
                  <a:pt x="50" y="54"/>
                </a:cubicBezTo>
                <a:cubicBezTo>
                  <a:pt x="50" y="54"/>
                  <a:pt x="51" y="55"/>
                  <a:pt x="52" y="55"/>
                </a:cubicBezTo>
                <a:cubicBezTo>
                  <a:pt x="53" y="56"/>
                  <a:pt x="55" y="57"/>
                  <a:pt x="56" y="58"/>
                </a:cubicBezTo>
                <a:cubicBezTo>
                  <a:pt x="57" y="59"/>
                  <a:pt x="58" y="59"/>
                  <a:pt x="58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60"/>
                  <a:pt x="59" y="60"/>
                  <a:pt x="59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60"/>
                  <a:pt x="59" y="60"/>
                  <a:pt x="59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59"/>
                  <a:pt x="59" y="59"/>
                  <a:pt x="59" y="59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58"/>
                  <a:pt x="59" y="58"/>
                  <a:pt x="59" y="58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58"/>
                  <a:pt x="59" y="58"/>
                  <a:pt x="59" y="58"/>
                </a:cubicBezTo>
                <a:cubicBezTo>
                  <a:pt x="59" y="58"/>
                  <a:pt x="59" y="58"/>
                  <a:pt x="59" y="58"/>
                </a:cubicBezTo>
                <a:cubicBezTo>
                  <a:pt x="58" y="58"/>
                  <a:pt x="55" y="58"/>
                  <a:pt x="53" y="58"/>
                </a:cubicBezTo>
                <a:cubicBezTo>
                  <a:pt x="50" y="57"/>
                  <a:pt x="48" y="57"/>
                  <a:pt x="48" y="57"/>
                </a:cubicBezTo>
                <a:cubicBezTo>
                  <a:pt x="47" y="57"/>
                  <a:pt x="47" y="57"/>
                  <a:pt x="47" y="57"/>
                </a:cubicBezTo>
                <a:cubicBezTo>
                  <a:pt x="47" y="58"/>
                  <a:pt x="47" y="58"/>
                  <a:pt x="47" y="58"/>
                </a:cubicBezTo>
                <a:cubicBezTo>
                  <a:pt x="52" y="61"/>
                  <a:pt x="52" y="61"/>
                  <a:pt x="52" y="61"/>
                </a:cubicBezTo>
                <a:cubicBezTo>
                  <a:pt x="44" y="59"/>
                  <a:pt x="44" y="59"/>
                  <a:pt x="44" y="59"/>
                </a:cubicBezTo>
                <a:cubicBezTo>
                  <a:pt x="44" y="59"/>
                  <a:pt x="44" y="59"/>
                  <a:pt x="44" y="59"/>
                </a:cubicBezTo>
                <a:cubicBezTo>
                  <a:pt x="44" y="60"/>
                  <a:pt x="44" y="60"/>
                  <a:pt x="44" y="60"/>
                </a:cubicBezTo>
                <a:cubicBezTo>
                  <a:pt x="44" y="60"/>
                  <a:pt x="47" y="62"/>
                  <a:pt x="50" y="64"/>
                </a:cubicBezTo>
                <a:cubicBezTo>
                  <a:pt x="51" y="65"/>
                  <a:pt x="52" y="66"/>
                  <a:pt x="54" y="66"/>
                </a:cubicBezTo>
                <a:cubicBezTo>
                  <a:pt x="54" y="67"/>
                  <a:pt x="55" y="67"/>
                  <a:pt x="55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6"/>
                  <a:pt x="55" y="66"/>
                  <a:pt x="55" y="66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6"/>
                  <a:pt x="55" y="66"/>
                  <a:pt x="55" y="66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6"/>
                  <a:pt x="55" y="66"/>
                  <a:pt x="55" y="66"/>
                </a:cubicBezTo>
                <a:cubicBezTo>
                  <a:pt x="55" y="66"/>
                  <a:pt x="55" y="66"/>
                  <a:pt x="55" y="66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6"/>
                  <a:pt x="55" y="66"/>
                  <a:pt x="55" y="66"/>
                </a:cubicBezTo>
                <a:cubicBezTo>
                  <a:pt x="55" y="66"/>
                  <a:pt x="55" y="66"/>
                  <a:pt x="55" y="66"/>
                </a:cubicBezTo>
                <a:cubicBezTo>
                  <a:pt x="54" y="66"/>
                  <a:pt x="50" y="66"/>
                  <a:pt x="47" y="65"/>
                </a:cubicBezTo>
                <a:cubicBezTo>
                  <a:pt x="46" y="65"/>
                  <a:pt x="44" y="65"/>
                  <a:pt x="43" y="64"/>
                </a:cubicBezTo>
                <a:cubicBezTo>
                  <a:pt x="43" y="64"/>
                  <a:pt x="42" y="64"/>
                  <a:pt x="42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0" y="64"/>
                  <a:pt x="40" y="64"/>
                </a:cubicBezTo>
                <a:cubicBezTo>
                  <a:pt x="41" y="65"/>
                  <a:pt x="41" y="65"/>
                  <a:pt x="41" y="65"/>
                </a:cubicBezTo>
                <a:cubicBezTo>
                  <a:pt x="40" y="64"/>
                  <a:pt x="40" y="64"/>
                  <a:pt x="40" y="64"/>
                </a:cubicBezTo>
                <a:cubicBezTo>
                  <a:pt x="40" y="65"/>
                  <a:pt x="40" y="65"/>
                  <a:pt x="40" y="65"/>
                </a:cubicBezTo>
                <a:cubicBezTo>
                  <a:pt x="40" y="65"/>
                  <a:pt x="40" y="65"/>
                  <a:pt x="40" y="65"/>
                </a:cubicBezTo>
                <a:cubicBezTo>
                  <a:pt x="41" y="66"/>
                  <a:pt x="41" y="66"/>
                  <a:pt x="41" y="66"/>
                </a:cubicBezTo>
                <a:cubicBezTo>
                  <a:pt x="41" y="66"/>
                  <a:pt x="45" y="68"/>
                  <a:pt x="47" y="69"/>
                </a:cubicBezTo>
                <a:cubicBezTo>
                  <a:pt x="49" y="70"/>
                  <a:pt x="50" y="71"/>
                  <a:pt x="51" y="72"/>
                </a:cubicBezTo>
                <a:cubicBezTo>
                  <a:pt x="52" y="72"/>
                  <a:pt x="52" y="72"/>
                  <a:pt x="52" y="73"/>
                </a:cubicBezTo>
                <a:cubicBezTo>
                  <a:pt x="53" y="73"/>
                  <a:pt x="53" y="73"/>
                  <a:pt x="53" y="73"/>
                </a:cubicBezTo>
                <a:cubicBezTo>
                  <a:pt x="53" y="73"/>
                  <a:pt x="53" y="73"/>
                  <a:pt x="53" y="73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3"/>
                  <a:pt x="53" y="73"/>
                  <a:pt x="53" y="73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3"/>
                  <a:pt x="53" y="73"/>
                  <a:pt x="53" y="73"/>
                </a:cubicBezTo>
                <a:cubicBezTo>
                  <a:pt x="53" y="72"/>
                  <a:pt x="53" y="72"/>
                  <a:pt x="53" y="72"/>
                </a:cubicBezTo>
                <a:cubicBezTo>
                  <a:pt x="38" y="70"/>
                  <a:pt x="38" y="70"/>
                  <a:pt x="38" y="70"/>
                </a:cubicBezTo>
                <a:cubicBezTo>
                  <a:pt x="38" y="71"/>
                  <a:pt x="38" y="71"/>
                  <a:pt x="38" y="71"/>
                </a:cubicBezTo>
                <a:cubicBezTo>
                  <a:pt x="38" y="71"/>
                  <a:pt x="38" y="71"/>
                  <a:pt x="38" y="71"/>
                </a:cubicBezTo>
                <a:cubicBezTo>
                  <a:pt x="38" y="72"/>
                  <a:pt x="38" y="72"/>
                  <a:pt x="38" y="72"/>
                </a:cubicBezTo>
                <a:cubicBezTo>
                  <a:pt x="38" y="72"/>
                  <a:pt x="38" y="72"/>
                  <a:pt x="39" y="73"/>
                </a:cubicBezTo>
                <a:cubicBezTo>
                  <a:pt x="42" y="75"/>
                  <a:pt x="51" y="80"/>
                  <a:pt x="51" y="80"/>
                </a:cubicBezTo>
                <a:cubicBezTo>
                  <a:pt x="51" y="79"/>
                  <a:pt x="51" y="79"/>
                  <a:pt x="51" y="79"/>
                </a:cubicBezTo>
                <a:cubicBezTo>
                  <a:pt x="51" y="78"/>
                  <a:pt x="51" y="78"/>
                  <a:pt x="51" y="78"/>
                </a:cubicBezTo>
                <a:cubicBezTo>
                  <a:pt x="35" y="71"/>
                  <a:pt x="35" y="71"/>
                  <a:pt x="35" y="71"/>
                </a:cubicBezTo>
                <a:cubicBezTo>
                  <a:pt x="35" y="71"/>
                  <a:pt x="35" y="71"/>
                  <a:pt x="34" y="72"/>
                </a:cubicBezTo>
                <a:cubicBezTo>
                  <a:pt x="35" y="73"/>
                  <a:pt x="35" y="73"/>
                  <a:pt x="35" y="73"/>
                </a:cubicBezTo>
                <a:cubicBezTo>
                  <a:pt x="50" y="82"/>
                  <a:pt x="50" y="82"/>
                  <a:pt x="50" y="82"/>
                </a:cubicBezTo>
                <a:cubicBezTo>
                  <a:pt x="50" y="82"/>
                  <a:pt x="50" y="82"/>
                  <a:pt x="50" y="82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2"/>
                  <a:pt x="50" y="82"/>
                  <a:pt x="50" y="82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2"/>
                  <a:pt x="50" y="82"/>
                  <a:pt x="50" y="82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49" y="81"/>
                  <a:pt x="49" y="81"/>
                </a:cubicBezTo>
                <a:cubicBezTo>
                  <a:pt x="46" y="80"/>
                  <a:pt x="41" y="77"/>
                  <a:pt x="37" y="75"/>
                </a:cubicBezTo>
                <a:cubicBezTo>
                  <a:pt x="35" y="74"/>
                  <a:pt x="32" y="73"/>
                  <a:pt x="31" y="72"/>
                </a:cubicBezTo>
                <a:cubicBezTo>
                  <a:pt x="30" y="72"/>
                  <a:pt x="29" y="72"/>
                  <a:pt x="29" y="71"/>
                </a:cubicBezTo>
                <a:cubicBezTo>
                  <a:pt x="28" y="71"/>
                  <a:pt x="28" y="71"/>
                  <a:pt x="27" y="71"/>
                </a:cubicBezTo>
                <a:cubicBezTo>
                  <a:pt x="27" y="71"/>
                  <a:pt x="27" y="71"/>
                  <a:pt x="26" y="71"/>
                </a:cubicBezTo>
                <a:cubicBezTo>
                  <a:pt x="26" y="72"/>
                  <a:pt x="26" y="72"/>
                  <a:pt x="26" y="72"/>
                </a:cubicBezTo>
                <a:cubicBezTo>
                  <a:pt x="27" y="72"/>
                  <a:pt x="27" y="72"/>
                  <a:pt x="27" y="72"/>
                </a:cubicBezTo>
                <a:cubicBezTo>
                  <a:pt x="50" y="87"/>
                  <a:pt x="50" y="87"/>
                  <a:pt x="50" y="87"/>
                </a:cubicBezTo>
                <a:cubicBezTo>
                  <a:pt x="51" y="87"/>
                  <a:pt x="51" y="87"/>
                  <a:pt x="51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6"/>
                  <a:pt x="45" y="82"/>
                  <a:pt x="39" y="78"/>
                </a:cubicBezTo>
                <a:cubicBezTo>
                  <a:pt x="36" y="76"/>
                  <a:pt x="33" y="75"/>
                  <a:pt x="31" y="73"/>
                </a:cubicBezTo>
                <a:cubicBezTo>
                  <a:pt x="29" y="73"/>
                  <a:pt x="28" y="72"/>
                  <a:pt x="27" y="72"/>
                </a:cubicBezTo>
                <a:cubicBezTo>
                  <a:pt x="27" y="71"/>
                  <a:pt x="27" y="71"/>
                  <a:pt x="26" y="71"/>
                </a:cubicBezTo>
                <a:cubicBezTo>
                  <a:pt x="25" y="71"/>
                  <a:pt x="25" y="71"/>
                  <a:pt x="25" y="71"/>
                </a:cubicBezTo>
                <a:cubicBezTo>
                  <a:pt x="25" y="71"/>
                  <a:pt x="25" y="71"/>
                  <a:pt x="25" y="71"/>
                </a:cubicBezTo>
                <a:cubicBezTo>
                  <a:pt x="25" y="72"/>
                  <a:pt x="25" y="72"/>
                  <a:pt x="25" y="72"/>
                </a:cubicBezTo>
                <a:cubicBezTo>
                  <a:pt x="50" y="88"/>
                  <a:pt x="50" y="88"/>
                  <a:pt x="50" y="88"/>
                </a:cubicBezTo>
                <a:cubicBezTo>
                  <a:pt x="50" y="87"/>
                  <a:pt x="50" y="87"/>
                  <a:pt x="50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7"/>
                  <a:pt x="50" y="87"/>
                  <a:pt x="50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7"/>
                  <a:pt x="50" y="87"/>
                  <a:pt x="50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7"/>
                  <a:pt x="50" y="87"/>
                  <a:pt x="50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7"/>
                  <a:pt x="50" y="87"/>
                  <a:pt x="50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6"/>
                  <a:pt x="39" y="80"/>
                  <a:pt x="28" y="74"/>
                </a:cubicBezTo>
                <a:cubicBezTo>
                  <a:pt x="22" y="71"/>
                  <a:pt x="17" y="69"/>
                  <a:pt x="12" y="66"/>
                </a:cubicBezTo>
                <a:cubicBezTo>
                  <a:pt x="10" y="65"/>
                  <a:pt x="7" y="64"/>
                  <a:pt x="6" y="64"/>
                </a:cubicBezTo>
                <a:cubicBezTo>
                  <a:pt x="4" y="63"/>
                  <a:pt x="3" y="63"/>
                  <a:pt x="2" y="63"/>
                </a:cubicBezTo>
                <a:cubicBezTo>
                  <a:pt x="1" y="63"/>
                  <a:pt x="1" y="63"/>
                  <a:pt x="1" y="63"/>
                </a:cubicBezTo>
                <a:cubicBezTo>
                  <a:pt x="1" y="63"/>
                  <a:pt x="1" y="63"/>
                  <a:pt x="1" y="63"/>
                </a:cubicBezTo>
                <a:cubicBezTo>
                  <a:pt x="0" y="64"/>
                  <a:pt x="0" y="64"/>
                  <a:pt x="0" y="64"/>
                </a:cubicBezTo>
                <a:cubicBezTo>
                  <a:pt x="0" y="64"/>
                  <a:pt x="1" y="65"/>
                  <a:pt x="1" y="65"/>
                </a:cubicBezTo>
                <a:cubicBezTo>
                  <a:pt x="3" y="67"/>
                  <a:pt x="6" y="69"/>
                  <a:pt x="11" y="72"/>
                </a:cubicBezTo>
                <a:cubicBezTo>
                  <a:pt x="18" y="76"/>
                  <a:pt x="28" y="81"/>
                  <a:pt x="35" y="86"/>
                </a:cubicBezTo>
                <a:cubicBezTo>
                  <a:pt x="39" y="88"/>
                  <a:pt x="43" y="90"/>
                  <a:pt x="45" y="91"/>
                </a:cubicBezTo>
                <a:cubicBezTo>
                  <a:pt x="46" y="92"/>
                  <a:pt x="47" y="93"/>
                  <a:pt x="48" y="93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7" y="93"/>
                  <a:pt x="46" y="92"/>
                </a:cubicBezTo>
                <a:cubicBezTo>
                  <a:pt x="41" y="90"/>
                  <a:pt x="31" y="84"/>
                  <a:pt x="23" y="78"/>
                </a:cubicBezTo>
                <a:cubicBezTo>
                  <a:pt x="18" y="75"/>
                  <a:pt x="14" y="73"/>
                  <a:pt x="11" y="71"/>
                </a:cubicBezTo>
                <a:cubicBezTo>
                  <a:pt x="9" y="70"/>
                  <a:pt x="8" y="69"/>
                  <a:pt x="6" y="68"/>
                </a:cubicBezTo>
                <a:cubicBezTo>
                  <a:pt x="5" y="68"/>
                  <a:pt x="4" y="67"/>
                  <a:pt x="4" y="67"/>
                </a:cubicBezTo>
                <a:cubicBezTo>
                  <a:pt x="3" y="67"/>
                  <a:pt x="3" y="67"/>
                  <a:pt x="3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3" y="69"/>
                  <a:pt x="3" y="69"/>
                  <a:pt x="3" y="69"/>
                </a:cubicBezTo>
                <a:cubicBezTo>
                  <a:pt x="3" y="69"/>
                  <a:pt x="3" y="69"/>
                  <a:pt x="3" y="69"/>
                </a:cubicBezTo>
                <a:cubicBezTo>
                  <a:pt x="3" y="69"/>
                  <a:pt x="4" y="69"/>
                  <a:pt x="5" y="70"/>
                </a:cubicBezTo>
                <a:cubicBezTo>
                  <a:pt x="10" y="73"/>
                  <a:pt x="21" y="79"/>
                  <a:pt x="30" y="84"/>
                </a:cubicBezTo>
                <a:cubicBezTo>
                  <a:pt x="35" y="87"/>
                  <a:pt x="40" y="90"/>
                  <a:pt x="43" y="92"/>
                </a:cubicBezTo>
                <a:cubicBezTo>
                  <a:pt x="45" y="93"/>
                  <a:pt x="46" y="95"/>
                  <a:pt x="47" y="95"/>
                </a:cubicBezTo>
                <a:cubicBezTo>
                  <a:pt x="48" y="96"/>
                  <a:pt x="48" y="96"/>
                  <a:pt x="48" y="96"/>
                </a:cubicBezTo>
                <a:cubicBezTo>
                  <a:pt x="48" y="97"/>
                  <a:pt x="48" y="97"/>
                  <a:pt x="48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9" y="97"/>
                  <a:pt x="49" y="97"/>
                  <a:pt x="49" y="97"/>
                </a:cubicBezTo>
                <a:cubicBezTo>
                  <a:pt x="48" y="96"/>
                  <a:pt x="48" y="96"/>
                  <a:pt x="48" y="96"/>
                </a:cubicBezTo>
                <a:cubicBezTo>
                  <a:pt x="48" y="97"/>
                  <a:pt x="48" y="97"/>
                  <a:pt x="48" y="97"/>
                </a:cubicBezTo>
                <a:cubicBezTo>
                  <a:pt x="49" y="97"/>
                  <a:pt x="49" y="97"/>
                  <a:pt x="49" y="97"/>
                </a:cubicBezTo>
                <a:cubicBezTo>
                  <a:pt x="48" y="96"/>
                  <a:pt x="48" y="96"/>
                  <a:pt x="48" y="96"/>
                </a:cubicBezTo>
                <a:cubicBezTo>
                  <a:pt x="49" y="97"/>
                  <a:pt x="49" y="97"/>
                  <a:pt x="49" y="97"/>
                </a:cubicBezTo>
                <a:cubicBezTo>
                  <a:pt x="48" y="96"/>
                  <a:pt x="48" y="96"/>
                  <a:pt x="48" y="96"/>
                </a:cubicBezTo>
                <a:cubicBezTo>
                  <a:pt x="49" y="97"/>
                  <a:pt x="49" y="97"/>
                  <a:pt x="49" y="97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9" y="96"/>
                  <a:pt x="48" y="96"/>
                </a:cubicBezTo>
                <a:cubicBezTo>
                  <a:pt x="49" y="97"/>
                  <a:pt x="49" y="97"/>
                  <a:pt x="49" y="97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8" y="96"/>
                  <a:pt x="47" y="95"/>
                </a:cubicBezTo>
                <a:cubicBezTo>
                  <a:pt x="42" y="93"/>
                  <a:pt x="33" y="89"/>
                  <a:pt x="25" y="85"/>
                </a:cubicBezTo>
                <a:cubicBezTo>
                  <a:pt x="20" y="83"/>
                  <a:pt x="16" y="81"/>
                  <a:pt x="13" y="80"/>
                </a:cubicBezTo>
                <a:cubicBezTo>
                  <a:pt x="12" y="79"/>
                  <a:pt x="11" y="79"/>
                  <a:pt x="10" y="78"/>
                </a:cubicBezTo>
                <a:cubicBezTo>
                  <a:pt x="9" y="78"/>
                  <a:pt x="9" y="78"/>
                  <a:pt x="8" y="78"/>
                </a:cubicBezTo>
                <a:cubicBezTo>
                  <a:pt x="8" y="78"/>
                  <a:pt x="8" y="78"/>
                  <a:pt x="8" y="78"/>
                </a:cubicBezTo>
                <a:cubicBezTo>
                  <a:pt x="8" y="78"/>
                  <a:pt x="7" y="78"/>
                  <a:pt x="7" y="78"/>
                </a:cubicBezTo>
                <a:cubicBezTo>
                  <a:pt x="8" y="79"/>
                  <a:pt x="8" y="79"/>
                  <a:pt x="8" y="79"/>
                </a:cubicBezTo>
                <a:cubicBezTo>
                  <a:pt x="7" y="78"/>
                  <a:pt x="7" y="78"/>
                  <a:pt x="7" y="78"/>
                </a:cubicBezTo>
                <a:cubicBezTo>
                  <a:pt x="7" y="79"/>
                  <a:pt x="7" y="79"/>
                  <a:pt x="7" y="79"/>
                </a:cubicBezTo>
                <a:cubicBezTo>
                  <a:pt x="7" y="79"/>
                  <a:pt x="7" y="79"/>
                  <a:pt x="7" y="79"/>
                </a:cubicBezTo>
                <a:cubicBezTo>
                  <a:pt x="8" y="80"/>
                  <a:pt x="8" y="81"/>
                  <a:pt x="10" y="81"/>
                </a:cubicBezTo>
                <a:cubicBezTo>
                  <a:pt x="14" y="84"/>
                  <a:pt x="24" y="90"/>
                  <a:pt x="32" y="94"/>
                </a:cubicBezTo>
                <a:cubicBezTo>
                  <a:pt x="36" y="97"/>
                  <a:pt x="40" y="99"/>
                  <a:pt x="43" y="101"/>
                </a:cubicBezTo>
                <a:cubicBezTo>
                  <a:pt x="45" y="102"/>
                  <a:pt x="46" y="102"/>
                  <a:pt x="46" y="103"/>
                </a:cubicBezTo>
                <a:cubicBezTo>
                  <a:pt x="47" y="103"/>
                  <a:pt x="47" y="103"/>
                  <a:pt x="47" y="104"/>
                </a:cubicBezTo>
                <a:cubicBezTo>
                  <a:pt x="47" y="104"/>
                  <a:pt x="47" y="104"/>
                  <a:pt x="47" y="104"/>
                </a:cubicBezTo>
                <a:cubicBezTo>
                  <a:pt x="47" y="104"/>
                  <a:pt x="47" y="104"/>
                  <a:pt x="47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7" y="104"/>
                  <a:pt x="47" y="104"/>
                  <a:pt x="47" y="104"/>
                </a:cubicBezTo>
                <a:cubicBezTo>
                  <a:pt x="47" y="104"/>
                  <a:pt x="47" y="104"/>
                  <a:pt x="47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7" y="104"/>
                  <a:pt x="47" y="104"/>
                  <a:pt x="47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7" y="104"/>
                  <a:pt x="47" y="104"/>
                  <a:pt x="47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3"/>
                  <a:pt x="47" y="103"/>
                  <a:pt x="46" y="102"/>
                </a:cubicBezTo>
                <a:cubicBezTo>
                  <a:pt x="42" y="100"/>
                  <a:pt x="33" y="96"/>
                  <a:pt x="25" y="92"/>
                </a:cubicBezTo>
                <a:cubicBezTo>
                  <a:pt x="21" y="90"/>
                  <a:pt x="18" y="88"/>
                  <a:pt x="15" y="87"/>
                </a:cubicBezTo>
                <a:cubicBezTo>
                  <a:pt x="13" y="86"/>
                  <a:pt x="12" y="85"/>
                  <a:pt x="11" y="85"/>
                </a:cubicBezTo>
                <a:cubicBezTo>
                  <a:pt x="10" y="85"/>
                  <a:pt x="9" y="84"/>
                  <a:pt x="9" y="84"/>
                </a:cubicBezTo>
                <a:cubicBezTo>
                  <a:pt x="9" y="84"/>
                  <a:pt x="8" y="84"/>
                  <a:pt x="8" y="85"/>
                </a:cubicBezTo>
                <a:cubicBezTo>
                  <a:pt x="8" y="85"/>
                  <a:pt x="8" y="85"/>
                  <a:pt x="8" y="85"/>
                </a:cubicBezTo>
                <a:cubicBezTo>
                  <a:pt x="8" y="85"/>
                  <a:pt x="8" y="85"/>
                  <a:pt x="8" y="85"/>
                </a:cubicBezTo>
                <a:cubicBezTo>
                  <a:pt x="8" y="86"/>
                  <a:pt x="8" y="86"/>
                  <a:pt x="8" y="87"/>
                </a:cubicBezTo>
                <a:cubicBezTo>
                  <a:pt x="10" y="88"/>
                  <a:pt x="13" y="90"/>
                  <a:pt x="17" y="92"/>
                </a:cubicBezTo>
                <a:cubicBezTo>
                  <a:pt x="22" y="96"/>
                  <a:pt x="30" y="100"/>
                  <a:pt x="37" y="103"/>
                </a:cubicBezTo>
                <a:cubicBezTo>
                  <a:pt x="40" y="105"/>
                  <a:pt x="43" y="107"/>
                  <a:pt x="45" y="108"/>
                </a:cubicBezTo>
                <a:cubicBezTo>
                  <a:pt x="46" y="109"/>
                  <a:pt x="46" y="109"/>
                  <a:pt x="47" y="110"/>
                </a:cubicBezTo>
                <a:cubicBezTo>
                  <a:pt x="47" y="110"/>
                  <a:pt x="47" y="110"/>
                  <a:pt x="47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7" y="110"/>
                  <a:pt x="47" y="110"/>
                  <a:pt x="47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7" y="110"/>
                  <a:pt x="47" y="110"/>
                  <a:pt x="47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7" y="110"/>
                  <a:pt x="47" y="110"/>
                  <a:pt x="47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09"/>
                  <a:pt x="48" y="109"/>
                  <a:pt x="48" y="109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09"/>
                  <a:pt x="48" y="109"/>
                  <a:pt x="48" y="109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09"/>
                  <a:pt x="48" y="109"/>
                  <a:pt x="48" y="109"/>
                </a:cubicBezTo>
                <a:cubicBezTo>
                  <a:pt x="48" y="109"/>
                  <a:pt x="48" y="109"/>
                  <a:pt x="48" y="109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09"/>
                  <a:pt x="48" y="109"/>
                  <a:pt x="48" y="109"/>
                </a:cubicBezTo>
                <a:cubicBezTo>
                  <a:pt x="48" y="109"/>
                  <a:pt x="48" y="109"/>
                  <a:pt x="48" y="109"/>
                </a:cubicBezTo>
                <a:cubicBezTo>
                  <a:pt x="48" y="109"/>
                  <a:pt x="47" y="109"/>
                  <a:pt x="46" y="109"/>
                </a:cubicBezTo>
                <a:cubicBezTo>
                  <a:pt x="41" y="107"/>
                  <a:pt x="33" y="102"/>
                  <a:pt x="26" y="98"/>
                </a:cubicBezTo>
                <a:cubicBezTo>
                  <a:pt x="22" y="95"/>
                  <a:pt x="19" y="93"/>
                  <a:pt x="16" y="92"/>
                </a:cubicBezTo>
                <a:cubicBezTo>
                  <a:pt x="14" y="91"/>
                  <a:pt x="13" y="91"/>
                  <a:pt x="12" y="90"/>
                </a:cubicBezTo>
                <a:cubicBezTo>
                  <a:pt x="11" y="90"/>
                  <a:pt x="10" y="89"/>
                  <a:pt x="10" y="89"/>
                </a:cubicBezTo>
                <a:cubicBezTo>
                  <a:pt x="9" y="89"/>
                  <a:pt x="9" y="89"/>
                  <a:pt x="9" y="90"/>
                </a:cubicBezTo>
                <a:cubicBezTo>
                  <a:pt x="9" y="90"/>
                  <a:pt x="9" y="90"/>
                  <a:pt x="9" y="90"/>
                </a:cubicBezTo>
                <a:cubicBezTo>
                  <a:pt x="8" y="90"/>
                  <a:pt x="8" y="90"/>
                  <a:pt x="8" y="90"/>
                </a:cubicBezTo>
                <a:cubicBezTo>
                  <a:pt x="8" y="91"/>
                  <a:pt x="9" y="91"/>
                  <a:pt x="9" y="92"/>
                </a:cubicBezTo>
                <a:cubicBezTo>
                  <a:pt x="10" y="93"/>
                  <a:pt x="13" y="95"/>
                  <a:pt x="17" y="97"/>
                </a:cubicBezTo>
                <a:cubicBezTo>
                  <a:pt x="23" y="101"/>
                  <a:pt x="31" y="105"/>
                  <a:pt x="37" y="108"/>
                </a:cubicBezTo>
                <a:cubicBezTo>
                  <a:pt x="40" y="110"/>
                  <a:pt x="43" y="112"/>
                  <a:pt x="45" y="113"/>
                </a:cubicBezTo>
                <a:cubicBezTo>
                  <a:pt x="46" y="113"/>
                  <a:pt x="47" y="114"/>
                  <a:pt x="47" y="114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8" y="114"/>
                  <a:pt x="48" y="114"/>
                  <a:pt x="46" y="113"/>
                </a:cubicBezTo>
                <a:cubicBezTo>
                  <a:pt x="42" y="111"/>
                  <a:pt x="33" y="105"/>
                  <a:pt x="25" y="100"/>
                </a:cubicBezTo>
                <a:cubicBezTo>
                  <a:pt x="21" y="97"/>
                  <a:pt x="17" y="95"/>
                  <a:pt x="14" y="93"/>
                </a:cubicBezTo>
                <a:cubicBezTo>
                  <a:pt x="11" y="91"/>
                  <a:pt x="10" y="90"/>
                  <a:pt x="10" y="90"/>
                </a:cubicBezTo>
                <a:cubicBezTo>
                  <a:pt x="9" y="90"/>
                  <a:pt x="9" y="90"/>
                  <a:pt x="9" y="90"/>
                </a:cubicBezTo>
                <a:cubicBezTo>
                  <a:pt x="9" y="91"/>
                  <a:pt x="9" y="91"/>
                  <a:pt x="9" y="91"/>
                </a:cubicBezTo>
                <a:cubicBezTo>
                  <a:pt x="9" y="91"/>
                  <a:pt x="11" y="93"/>
                  <a:pt x="15" y="95"/>
                </a:cubicBezTo>
                <a:cubicBezTo>
                  <a:pt x="21" y="98"/>
                  <a:pt x="29" y="103"/>
                  <a:pt x="36" y="108"/>
                </a:cubicBezTo>
                <a:cubicBezTo>
                  <a:pt x="39" y="110"/>
                  <a:pt x="42" y="112"/>
                  <a:pt x="45" y="113"/>
                </a:cubicBezTo>
                <a:cubicBezTo>
                  <a:pt x="46" y="114"/>
                  <a:pt x="47" y="115"/>
                  <a:pt x="47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6"/>
                  <a:pt x="48" y="116"/>
                  <a:pt x="48" y="116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6"/>
                  <a:pt x="48" y="116"/>
                  <a:pt x="48" y="116"/>
                </a:cubicBezTo>
                <a:cubicBezTo>
                  <a:pt x="48" y="116"/>
                  <a:pt x="48" y="116"/>
                  <a:pt x="48" y="116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6"/>
                  <a:pt x="48" y="116"/>
                  <a:pt x="48" y="116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6"/>
                  <a:pt x="48" y="116"/>
                  <a:pt x="48" y="116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7" y="114"/>
                  <a:pt x="46" y="114"/>
                </a:cubicBezTo>
                <a:cubicBezTo>
                  <a:pt x="41" y="112"/>
                  <a:pt x="33" y="107"/>
                  <a:pt x="26" y="103"/>
                </a:cubicBezTo>
                <a:cubicBezTo>
                  <a:pt x="22" y="101"/>
                  <a:pt x="19" y="99"/>
                  <a:pt x="16" y="98"/>
                </a:cubicBezTo>
                <a:cubicBezTo>
                  <a:pt x="15" y="97"/>
                  <a:pt x="13" y="96"/>
                  <a:pt x="12" y="96"/>
                </a:cubicBezTo>
                <a:cubicBezTo>
                  <a:pt x="11" y="96"/>
                  <a:pt x="11" y="95"/>
                  <a:pt x="10" y="95"/>
                </a:cubicBezTo>
                <a:cubicBezTo>
                  <a:pt x="10" y="95"/>
                  <a:pt x="9" y="95"/>
                  <a:pt x="9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9" y="96"/>
                  <a:pt x="9" y="96"/>
                  <a:pt x="9" y="96"/>
                </a:cubicBezTo>
                <a:cubicBezTo>
                  <a:pt x="9" y="96"/>
                  <a:pt x="9" y="96"/>
                  <a:pt x="9" y="96"/>
                </a:cubicBezTo>
                <a:cubicBezTo>
                  <a:pt x="9" y="97"/>
                  <a:pt x="9" y="97"/>
                  <a:pt x="9" y="97"/>
                </a:cubicBezTo>
                <a:cubicBezTo>
                  <a:pt x="10" y="97"/>
                  <a:pt x="11" y="98"/>
                  <a:pt x="12" y="99"/>
                </a:cubicBezTo>
                <a:cubicBezTo>
                  <a:pt x="21" y="105"/>
                  <a:pt x="49" y="121"/>
                  <a:pt x="49" y="121"/>
                </a:cubicBezTo>
                <a:cubicBezTo>
                  <a:pt x="49" y="121"/>
                  <a:pt x="49" y="121"/>
                  <a:pt x="49" y="121"/>
                </a:cubicBezTo>
                <a:cubicBezTo>
                  <a:pt x="49" y="120"/>
                  <a:pt x="49" y="120"/>
                  <a:pt x="49" y="120"/>
                </a:cubicBezTo>
                <a:cubicBezTo>
                  <a:pt x="49" y="121"/>
                  <a:pt x="49" y="121"/>
                  <a:pt x="49" y="121"/>
                </a:cubicBezTo>
                <a:cubicBezTo>
                  <a:pt x="49" y="120"/>
                  <a:pt x="49" y="120"/>
                  <a:pt x="49" y="120"/>
                </a:cubicBezTo>
                <a:cubicBezTo>
                  <a:pt x="49" y="120"/>
                  <a:pt x="49" y="120"/>
                  <a:pt x="49" y="120"/>
                </a:cubicBezTo>
                <a:cubicBezTo>
                  <a:pt x="49" y="121"/>
                  <a:pt x="49" y="121"/>
                  <a:pt x="49" y="121"/>
                </a:cubicBezTo>
                <a:cubicBezTo>
                  <a:pt x="49" y="120"/>
                  <a:pt x="49" y="120"/>
                  <a:pt x="49" y="120"/>
                </a:cubicBezTo>
                <a:cubicBezTo>
                  <a:pt x="49" y="121"/>
                  <a:pt x="49" y="121"/>
                  <a:pt x="49" y="121"/>
                </a:cubicBezTo>
                <a:cubicBezTo>
                  <a:pt x="50" y="120"/>
                  <a:pt x="50" y="120"/>
                  <a:pt x="50" y="120"/>
                </a:cubicBezTo>
                <a:cubicBezTo>
                  <a:pt x="49" y="120"/>
                  <a:pt x="49" y="120"/>
                  <a:pt x="49" y="120"/>
                </a:cubicBezTo>
                <a:cubicBezTo>
                  <a:pt x="49" y="121"/>
                  <a:pt x="49" y="121"/>
                  <a:pt x="49" y="121"/>
                </a:cubicBezTo>
                <a:cubicBezTo>
                  <a:pt x="50" y="120"/>
                  <a:pt x="50" y="120"/>
                  <a:pt x="50" y="120"/>
                </a:cubicBezTo>
                <a:cubicBezTo>
                  <a:pt x="50" y="120"/>
                  <a:pt x="49" y="120"/>
                  <a:pt x="48" y="119"/>
                </a:cubicBezTo>
                <a:cubicBezTo>
                  <a:pt x="44" y="116"/>
                  <a:pt x="36" y="111"/>
                  <a:pt x="28" y="105"/>
                </a:cubicBezTo>
                <a:cubicBezTo>
                  <a:pt x="24" y="103"/>
                  <a:pt x="20" y="100"/>
                  <a:pt x="17" y="98"/>
                </a:cubicBezTo>
                <a:cubicBezTo>
                  <a:pt x="16" y="98"/>
                  <a:pt x="14" y="97"/>
                  <a:pt x="13" y="96"/>
                </a:cubicBezTo>
                <a:cubicBezTo>
                  <a:pt x="12" y="96"/>
                  <a:pt x="11" y="95"/>
                  <a:pt x="10" y="95"/>
                </a:cubicBezTo>
                <a:cubicBezTo>
                  <a:pt x="10" y="95"/>
                  <a:pt x="10" y="95"/>
                  <a:pt x="9" y="96"/>
                </a:cubicBezTo>
                <a:cubicBezTo>
                  <a:pt x="9" y="97"/>
                  <a:pt x="9" y="97"/>
                  <a:pt x="9" y="97"/>
                </a:cubicBezTo>
                <a:cubicBezTo>
                  <a:pt x="37" y="114"/>
                  <a:pt x="37" y="114"/>
                  <a:pt x="37" y="114"/>
                </a:cubicBezTo>
                <a:cubicBezTo>
                  <a:pt x="11" y="101"/>
                  <a:pt x="11" y="101"/>
                  <a:pt x="11" y="101"/>
                </a:cubicBezTo>
                <a:cubicBezTo>
                  <a:pt x="10" y="101"/>
                  <a:pt x="10" y="101"/>
                  <a:pt x="10" y="101"/>
                </a:cubicBezTo>
                <a:cubicBezTo>
                  <a:pt x="10" y="102"/>
                  <a:pt x="10" y="102"/>
                  <a:pt x="10" y="102"/>
                </a:cubicBezTo>
                <a:cubicBezTo>
                  <a:pt x="10" y="102"/>
                  <a:pt x="10" y="102"/>
                  <a:pt x="10" y="103"/>
                </a:cubicBezTo>
                <a:cubicBezTo>
                  <a:pt x="10" y="103"/>
                  <a:pt x="10" y="103"/>
                  <a:pt x="11" y="103"/>
                </a:cubicBezTo>
                <a:cubicBezTo>
                  <a:pt x="13" y="105"/>
                  <a:pt x="23" y="110"/>
                  <a:pt x="32" y="116"/>
                </a:cubicBezTo>
                <a:cubicBezTo>
                  <a:pt x="37" y="118"/>
                  <a:pt x="41" y="121"/>
                  <a:pt x="44" y="123"/>
                </a:cubicBezTo>
                <a:cubicBezTo>
                  <a:pt x="46" y="124"/>
                  <a:pt x="47" y="125"/>
                  <a:pt x="48" y="126"/>
                </a:cubicBezTo>
                <a:cubicBezTo>
                  <a:pt x="48" y="126"/>
                  <a:pt x="49" y="126"/>
                  <a:pt x="49" y="126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49" y="126"/>
                  <a:pt x="49" y="126"/>
                  <a:pt x="49" y="126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49" y="126"/>
                  <a:pt x="49" y="126"/>
                  <a:pt x="49" y="126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49" y="126"/>
                  <a:pt x="49" y="126"/>
                  <a:pt x="49" y="126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50" y="126"/>
                  <a:pt x="49" y="126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49" y="126"/>
                  <a:pt x="48" y="125"/>
                </a:cubicBezTo>
                <a:cubicBezTo>
                  <a:pt x="44" y="123"/>
                  <a:pt x="34" y="119"/>
                  <a:pt x="26" y="115"/>
                </a:cubicBezTo>
                <a:cubicBezTo>
                  <a:pt x="18" y="111"/>
                  <a:pt x="11" y="108"/>
                  <a:pt x="11" y="108"/>
                </a:cubicBezTo>
                <a:cubicBezTo>
                  <a:pt x="11" y="108"/>
                  <a:pt x="11" y="108"/>
                  <a:pt x="11" y="108"/>
                </a:cubicBezTo>
                <a:cubicBezTo>
                  <a:pt x="10" y="109"/>
                  <a:pt x="10" y="109"/>
                  <a:pt x="10" y="109"/>
                </a:cubicBezTo>
                <a:cubicBezTo>
                  <a:pt x="10" y="109"/>
                  <a:pt x="10" y="109"/>
                  <a:pt x="10" y="109"/>
                </a:cubicBezTo>
                <a:cubicBezTo>
                  <a:pt x="11" y="110"/>
                  <a:pt x="11" y="110"/>
                  <a:pt x="11" y="110"/>
                </a:cubicBezTo>
                <a:cubicBezTo>
                  <a:pt x="12" y="110"/>
                  <a:pt x="14" y="112"/>
                  <a:pt x="18" y="114"/>
                </a:cubicBezTo>
                <a:cubicBezTo>
                  <a:pt x="24" y="118"/>
                  <a:pt x="32" y="123"/>
                  <a:pt x="39" y="127"/>
                </a:cubicBezTo>
                <a:cubicBezTo>
                  <a:pt x="42" y="129"/>
                  <a:pt x="45" y="131"/>
                  <a:pt x="47" y="132"/>
                </a:cubicBezTo>
                <a:cubicBezTo>
                  <a:pt x="48" y="133"/>
                  <a:pt x="49" y="133"/>
                  <a:pt x="49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1" y="133"/>
                  <a:pt x="51" y="133"/>
                  <a:pt x="51" y="133"/>
                </a:cubicBezTo>
                <a:cubicBezTo>
                  <a:pt x="12" y="116"/>
                  <a:pt x="12" y="116"/>
                  <a:pt x="12" y="116"/>
                </a:cubicBezTo>
                <a:cubicBezTo>
                  <a:pt x="11" y="117"/>
                  <a:pt x="11" y="117"/>
                  <a:pt x="11" y="117"/>
                </a:cubicBezTo>
                <a:cubicBezTo>
                  <a:pt x="11" y="117"/>
                  <a:pt x="11" y="117"/>
                  <a:pt x="11" y="117"/>
                </a:cubicBezTo>
                <a:cubicBezTo>
                  <a:pt x="11" y="117"/>
                  <a:pt x="11" y="118"/>
                  <a:pt x="11" y="118"/>
                </a:cubicBezTo>
                <a:cubicBezTo>
                  <a:pt x="12" y="118"/>
                  <a:pt x="13" y="119"/>
                  <a:pt x="14" y="120"/>
                </a:cubicBezTo>
                <a:cubicBezTo>
                  <a:pt x="18" y="123"/>
                  <a:pt x="28" y="128"/>
                  <a:pt x="36" y="133"/>
                </a:cubicBezTo>
                <a:cubicBezTo>
                  <a:pt x="41" y="135"/>
                  <a:pt x="45" y="137"/>
                  <a:pt x="48" y="139"/>
                </a:cubicBezTo>
                <a:cubicBezTo>
                  <a:pt x="49" y="140"/>
                  <a:pt x="50" y="141"/>
                  <a:pt x="51" y="142"/>
                </a:cubicBezTo>
                <a:cubicBezTo>
                  <a:pt x="51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2" y="141"/>
                  <a:pt x="51" y="141"/>
                </a:cubicBezTo>
                <a:cubicBezTo>
                  <a:pt x="46" y="138"/>
                  <a:pt x="37" y="133"/>
                  <a:pt x="29" y="128"/>
                </a:cubicBezTo>
                <a:cubicBezTo>
                  <a:pt x="25" y="125"/>
                  <a:pt x="21" y="123"/>
                  <a:pt x="18" y="122"/>
                </a:cubicBezTo>
                <a:cubicBezTo>
                  <a:pt x="16" y="121"/>
                  <a:pt x="15" y="120"/>
                  <a:pt x="14" y="120"/>
                </a:cubicBezTo>
                <a:cubicBezTo>
                  <a:pt x="14" y="119"/>
                  <a:pt x="13" y="119"/>
                  <a:pt x="13" y="119"/>
                </a:cubicBezTo>
                <a:cubicBezTo>
                  <a:pt x="12" y="119"/>
                  <a:pt x="12" y="119"/>
                  <a:pt x="12" y="119"/>
                </a:cubicBezTo>
                <a:cubicBezTo>
                  <a:pt x="12" y="119"/>
                  <a:pt x="12" y="119"/>
                  <a:pt x="11" y="119"/>
                </a:cubicBezTo>
                <a:cubicBezTo>
                  <a:pt x="12" y="119"/>
                  <a:pt x="12" y="119"/>
                  <a:pt x="12" y="119"/>
                </a:cubicBezTo>
                <a:cubicBezTo>
                  <a:pt x="11" y="119"/>
                  <a:pt x="11" y="119"/>
                  <a:pt x="11" y="119"/>
                </a:cubicBezTo>
                <a:cubicBezTo>
                  <a:pt x="11" y="120"/>
                  <a:pt x="11" y="120"/>
                  <a:pt x="11" y="120"/>
                </a:cubicBezTo>
                <a:cubicBezTo>
                  <a:pt x="11" y="120"/>
                  <a:pt x="11" y="120"/>
                  <a:pt x="12" y="121"/>
                </a:cubicBezTo>
                <a:cubicBezTo>
                  <a:pt x="13" y="122"/>
                  <a:pt x="16" y="124"/>
                  <a:pt x="20" y="127"/>
                </a:cubicBezTo>
                <a:cubicBezTo>
                  <a:pt x="26" y="131"/>
                  <a:pt x="34" y="135"/>
                  <a:pt x="41" y="139"/>
                </a:cubicBezTo>
                <a:cubicBezTo>
                  <a:pt x="44" y="141"/>
                  <a:pt x="47" y="143"/>
                  <a:pt x="49" y="144"/>
                </a:cubicBezTo>
                <a:cubicBezTo>
                  <a:pt x="50" y="144"/>
                  <a:pt x="51" y="145"/>
                  <a:pt x="52" y="145"/>
                </a:cubicBezTo>
                <a:cubicBezTo>
                  <a:pt x="52" y="146"/>
                  <a:pt x="52" y="146"/>
                  <a:pt x="52" y="146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2" y="146"/>
                  <a:pt x="52" y="146"/>
                  <a:pt x="52" y="146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2" y="146"/>
                  <a:pt x="52" y="146"/>
                  <a:pt x="52" y="146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2" y="145"/>
                  <a:pt x="52" y="145"/>
                  <a:pt x="52" y="145"/>
                </a:cubicBezTo>
                <a:cubicBezTo>
                  <a:pt x="52" y="146"/>
                  <a:pt x="52" y="146"/>
                  <a:pt x="52" y="146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2" y="145"/>
                  <a:pt x="52" y="145"/>
                  <a:pt x="52" y="145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2" y="145"/>
                  <a:pt x="52" y="145"/>
                  <a:pt x="52" y="145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4"/>
                  <a:pt x="53" y="144"/>
                  <a:pt x="53" y="144"/>
                </a:cubicBezTo>
                <a:cubicBezTo>
                  <a:pt x="52" y="145"/>
                  <a:pt x="52" y="145"/>
                  <a:pt x="52" y="145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4"/>
                  <a:pt x="53" y="144"/>
                  <a:pt x="53" y="144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4"/>
                  <a:pt x="53" y="144"/>
                  <a:pt x="53" y="144"/>
                </a:cubicBezTo>
                <a:cubicBezTo>
                  <a:pt x="53" y="144"/>
                  <a:pt x="53" y="144"/>
                  <a:pt x="53" y="144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4"/>
                  <a:pt x="53" y="144"/>
                  <a:pt x="53" y="144"/>
                </a:cubicBezTo>
                <a:cubicBezTo>
                  <a:pt x="53" y="144"/>
                  <a:pt x="52" y="144"/>
                  <a:pt x="51" y="143"/>
                </a:cubicBezTo>
                <a:cubicBezTo>
                  <a:pt x="46" y="141"/>
                  <a:pt x="37" y="135"/>
                  <a:pt x="28" y="130"/>
                </a:cubicBezTo>
                <a:cubicBezTo>
                  <a:pt x="24" y="128"/>
                  <a:pt x="20" y="126"/>
                  <a:pt x="17" y="124"/>
                </a:cubicBezTo>
                <a:cubicBezTo>
                  <a:pt x="14" y="122"/>
                  <a:pt x="12" y="121"/>
                  <a:pt x="12" y="121"/>
                </a:cubicBezTo>
                <a:cubicBezTo>
                  <a:pt x="11" y="121"/>
                  <a:pt x="11" y="121"/>
                  <a:pt x="11" y="121"/>
                </a:cubicBezTo>
                <a:cubicBezTo>
                  <a:pt x="11" y="122"/>
                  <a:pt x="11" y="122"/>
                  <a:pt x="11" y="122"/>
                </a:cubicBezTo>
                <a:cubicBezTo>
                  <a:pt x="11" y="122"/>
                  <a:pt x="11" y="122"/>
                  <a:pt x="11" y="123"/>
                </a:cubicBezTo>
                <a:cubicBezTo>
                  <a:pt x="12" y="123"/>
                  <a:pt x="13" y="124"/>
                  <a:pt x="14" y="125"/>
                </a:cubicBezTo>
                <a:cubicBezTo>
                  <a:pt x="23" y="131"/>
                  <a:pt x="53" y="148"/>
                  <a:pt x="53" y="148"/>
                </a:cubicBezTo>
                <a:cubicBezTo>
                  <a:pt x="53" y="148"/>
                  <a:pt x="53" y="148"/>
                  <a:pt x="53" y="148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8"/>
                  <a:pt x="53" y="148"/>
                  <a:pt x="53" y="148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8"/>
                  <a:pt x="53" y="148"/>
                  <a:pt x="53" y="148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2" y="147"/>
                  <a:pt x="50" y="146"/>
                </a:cubicBezTo>
                <a:cubicBezTo>
                  <a:pt x="46" y="145"/>
                  <a:pt x="36" y="140"/>
                  <a:pt x="28" y="136"/>
                </a:cubicBezTo>
                <a:cubicBezTo>
                  <a:pt x="23" y="134"/>
                  <a:pt x="20" y="132"/>
                  <a:pt x="17" y="131"/>
                </a:cubicBezTo>
                <a:cubicBezTo>
                  <a:pt x="15" y="130"/>
                  <a:pt x="14" y="129"/>
                  <a:pt x="13" y="129"/>
                </a:cubicBezTo>
                <a:cubicBezTo>
                  <a:pt x="13" y="129"/>
                  <a:pt x="12" y="129"/>
                  <a:pt x="12" y="129"/>
                </a:cubicBezTo>
                <a:cubicBezTo>
                  <a:pt x="12" y="128"/>
                  <a:pt x="11" y="128"/>
                  <a:pt x="11" y="128"/>
                </a:cubicBezTo>
                <a:cubicBezTo>
                  <a:pt x="11" y="128"/>
                  <a:pt x="11" y="128"/>
                  <a:pt x="10" y="129"/>
                </a:cubicBezTo>
                <a:cubicBezTo>
                  <a:pt x="10" y="129"/>
                  <a:pt x="10" y="129"/>
                  <a:pt x="10" y="129"/>
                </a:cubicBezTo>
                <a:cubicBezTo>
                  <a:pt x="11" y="130"/>
                  <a:pt x="11" y="130"/>
                  <a:pt x="11" y="130"/>
                </a:cubicBezTo>
                <a:cubicBezTo>
                  <a:pt x="11" y="130"/>
                  <a:pt x="13" y="131"/>
                  <a:pt x="17" y="134"/>
                </a:cubicBezTo>
                <a:cubicBezTo>
                  <a:pt x="23" y="137"/>
                  <a:pt x="32" y="142"/>
                  <a:pt x="40" y="147"/>
                </a:cubicBezTo>
                <a:cubicBezTo>
                  <a:pt x="44" y="149"/>
                  <a:pt x="47" y="152"/>
                  <a:pt x="49" y="153"/>
                </a:cubicBezTo>
                <a:cubicBezTo>
                  <a:pt x="51" y="154"/>
                  <a:pt x="52" y="155"/>
                  <a:pt x="52" y="155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4" y="156"/>
                  <a:pt x="54" y="156"/>
                  <a:pt x="54" y="156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4" y="156"/>
                  <a:pt x="54" y="156"/>
                  <a:pt x="54" y="156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4" y="156"/>
                  <a:pt x="54" y="156"/>
                  <a:pt x="54" y="156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4" y="156"/>
                  <a:pt x="54" y="156"/>
                  <a:pt x="54" y="156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2" y="155"/>
                  <a:pt x="51" y="154"/>
                </a:cubicBezTo>
                <a:cubicBezTo>
                  <a:pt x="46" y="152"/>
                  <a:pt x="36" y="146"/>
                  <a:pt x="27" y="141"/>
                </a:cubicBezTo>
                <a:cubicBezTo>
                  <a:pt x="23" y="138"/>
                  <a:pt x="19" y="136"/>
                  <a:pt x="16" y="134"/>
                </a:cubicBezTo>
                <a:cubicBezTo>
                  <a:pt x="13" y="132"/>
                  <a:pt x="11" y="131"/>
                  <a:pt x="11" y="131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0" y="133"/>
                  <a:pt x="10" y="133"/>
                  <a:pt x="10" y="133"/>
                </a:cubicBezTo>
                <a:cubicBezTo>
                  <a:pt x="10" y="133"/>
                  <a:pt x="13" y="134"/>
                  <a:pt x="17" y="136"/>
                </a:cubicBezTo>
                <a:cubicBezTo>
                  <a:pt x="23" y="140"/>
                  <a:pt x="32" y="145"/>
                  <a:pt x="40" y="149"/>
                </a:cubicBezTo>
                <a:cubicBezTo>
                  <a:pt x="44" y="152"/>
                  <a:pt x="47" y="154"/>
                  <a:pt x="49" y="156"/>
                </a:cubicBezTo>
                <a:cubicBezTo>
                  <a:pt x="51" y="157"/>
                  <a:pt x="52" y="157"/>
                  <a:pt x="52" y="158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3" y="158"/>
                  <a:pt x="53" y="158"/>
                  <a:pt x="53" y="158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3" y="158"/>
                  <a:pt x="53" y="158"/>
                  <a:pt x="53" y="158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4" y="158"/>
                  <a:pt x="54" y="158"/>
                  <a:pt x="54" y="158"/>
                </a:cubicBezTo>
                <a:cubicBezTo>
                  <a:pt x="54" y="158"/>
                  <a:pt x="44" y="152"/>
                  <a:pt x="33" y="145"/>
                </a:cubicBezTo>
                <a:cubicBezTo>
                  <a:pt x="28" y="142"/>
                  <a:pt x="23" y="139"/>
                  <a:pt x="18" y="136"/>
                </a:cubicBezTo>
                <a:cubicBezTo>
                  <a:pt x="16" y="135"/>
                  <a:pt x="15" y="134"/>
                  <a:pt x="13" y="133"/>
                </a:cubicBezTo>
                <a:cubicBezTo>
                  <a:pt x="13" y="133"/>
                  <a:pt x="12" y="133"/>
                  <a:pt x="12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0" y="132"/>
                  <a:pt x="10" y="132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0" y="132"/>
                  <a:pt x="10" y="132"/>
                  <a:pt x="10" y="132"/>
                </a:cubicBezTo>
                <a:cubicBezTo>
                  <a:pt x="10" y="133"/>
                  <a:pt x="10" y="133"/>
                  <a:pt x="10" y="133"/>
                </a:cubicBezTo>
                <a:cubicBezTo>
                  <a:pt x="10" y="133"/>
                  <a:pt x="10" y="133"/>
                  <a:pt x="10" y="133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1" y="134"/>
                  <a:pt x="14" y="136"/>
                  <a:pt x="18" y="139"/>
                </a:cubicBezTo>
                <a:cubicBezTo>
                  <a:pt x="25" y="142"/>
                  <a:pt x="34" y="147"/>
                  <a:pt x="41" y="152"/>
                </a:cubicBezTo>
                <a:cubicBezTo>
                  <a:pt x="44" y="154"/>
                  <a:pt x="48" y="156"/>
                  <a:pt x="50" y="158"/>
                </a:cubicBezTo>
                <a:cubicBezTo>
                  <a:pt x="51" y="158"/>
                  <a:pt x="52" y="159"/>
                  <a:pt x="52" y="159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3" y="159"/>
                  <a:pt x="52" y="159"/>
                  <a:pt x="51" y="158"/>
                </a:cubicBezTo>
                <a:cubicBezTo>
                  <a:pt x="46" y="156"/>
                  <a:pt x="37" y="150"/>
                  <a:pt x="28" y="144"/>
                </a:cubicBezTo>
                <a:cubicBezTo>
                  <a:pt x="24" y="141"/>
                  <a:pt x="20" y="139"/>
                  <a:pt x="17" y="137"/>
                </a:cubicBezTo>
                <a:cubicBezTo>
                  <a:pt x="15" y="136"/>
                  <a:pt x="14" y="135"/>
                  <a:pt x="13" y="134"/>
                </a:cubicBezTo>
                <a:cubicBezTo>
                  <a:pt x="12" y="134"/>
                  <a:pt x="12" y="134"/>
                  <a:pt x="11" y="134"/>
                </a:cubicBezTo>
                <a:cubicBezTo>
                  <a:pt x="11" y="134"/>
                  <a:pt x="11" y="133"/>
                  <a:pt x="11" y="133"/>
                </a:cubicBezTo>
                <a:cubicBezTo>
                  <a:pt x="10" y="133"/>
                  <a:pt x="10" y="133"/>
                  <a:pt x="10" y="134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0" y="135"/>
                  <a:pt x="10" y="135"/>
                  <a:pt x="10" y="135"/>
                </a:cubicBezTo>
                <a:cubicBezTo>
                  <a:pt x="10" y="135"/>
                  <a:pt x="10" y="135"/>
                  <a:pt x="10" y="135"/>
                </a:cubicBezTo>
                <a:cubicBezTo>
                  <a:pt x="11" y="135"/>
                  <a:pt x="13" y="137"/>
                  <a:pt x="18" y="139"/>
                </a:cubicBezTo>
                <a:cubicBezTo>
                  <a:pt x="24" y="143"/>
                  <a:pt x="33" y="149"/>
                  <a:pt x="40" y="153"/>
                </a:cubicBezTo>
                <a:cubicBezTo>
                  <a:pt x="44" y="155"/>
                  <a:pt x="47" y="158"/>
                  <a:pt x="50" y="159"/>
                </a:cubicBezTo>
                <a:cubicBezTo>
                  <a:pt x="51" y="160"/>
                  <a:pt x="52" y="161"/>
                  <a:pt x="52" y="161"/>
                </a:cubicBezTo>
                <a:cubicBezTo>
                  <a:pt x="53" y="162"/>
                  <a:pt x="53" y="162"/>
                  <a:pt x="53" y="162"/>
                </a:cubicBezTo>
                <a:cubicBezTo>
                  <a:pt x="53" y="162"/>
                  <a:pt x="53" y="162"/>
                  <a:pt x="53" y="162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3" y="162"/>
                  <a:pt x="53" y="162"/>
                  <a:pt x="53" y="162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3" y="160"/>
                  <a:pt x="51" y="160"/>
                </a:cubicBezTo>
                <a:cubicBezTo>
                  <a:pt x="47" y="157"/>
                  <a:pt x="38" y="152"/>
                  <a:pt x="29" y="147"/>
                </a:cubicBezTo>
                <a:cubicBezTo>
                  <a:pt x="25" y="144"/>
                  <a:pt x="20" y="142"/>
                  <a:pt x="17" y="140"/>
                </a:cubicBezTo>
                <a:cubicBezTo>
                  <a:pt x="15" y="139"/>
                  <a:pt x="14" y="139"/>
                  <a:pt x="13" y="138"/>
                </a:cubicBezTo>
                <a:cubicBezTo>
                  <a:pt x="12" y="138"/>
                  <a:pt x="11" y="137"/>
                  <a:pt x="10" y="137"/>
                </a:cubicBezTo>
                <a:cubicBezTo>
                  <a:pt x="10" y="137"/>
                  <a:pt x="10" y="137"/>
                  <a:pt x="9" y="138"/>
                </a:cubicBezTo>
                <a:cubicBezTo>
                  <a:pt x="9" y="138"/>
                  <a:pt x="9" y="138"/>
                  <a:pt x="9" y="138"/>
                </a:cubicBezTo>
                <a:cubicBezTo>
                  <a:pt x="9" y="138"/>
                  <a:pt x="9" y="138"/>
                  <a:pt x="9" y="138"/>
                </a:cubicBezTo>
                <a:cubicBezTo>
                  <a:pt x="9" y="139"/>
                  <a:pt x="10" y="139"/>
                  <a:pt x="10" y="139"/>
                </a:cubicBezTo>
                <a:cubicBezTo>
                  <a:pt x="11" y="141"/>
                  <a:pt x="14" y="142"/>
                  <a:pt x="17" y="145"/>
                </a:cubicBezTo>
                <a:cubicBezTo>
                  <a:pt x="23" y="148"/>
                  <a:pt x="30" y="152"/>
                  <a:pt x="36" y="155"/>
                </a:cubicBezTo>
                <a:cubicBezTo>
                  <a:pt x="39" y="157"/>
                  <a:pt x="42" y="158"/>
                  <a:pt x="44" y="160"/>
                </a:cubicBezTo>
                <a:cubicBezTo>
                  <a:pt x="45" y="160"/>
                  <a:pt x="46" y="161"/>
                  <a:pt x="46" y="161"/>
                </a:cubicBezTo>
                <a:cubicBezTo>
                  <a:pt x="47" y="162"/>
                  <a:pt x="47" y="162"/>
                  <a:pt x="47" y="162"/>
                </a:cubicBezTo>
                <a:cubicBezTo>
                  <a:pt x="47" y="162"/>
                  <a:pt x="47" y="162"/>
                  <a:pt x="47" y="162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2"/>
                  <a:pt x="47" y="162"/>
                  <a:pt x="47" y="162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2"/>
                  <a:pt x="47" y="162"/>
                  <a:pt x="47" y="162"/>
                </a:cubicBezTo>
                <a:cubicBezTo>
                  <a:pt x="48" y="161"/>
                  <a:pt x="48" y="161"/>
                  <a:pt x="48" y="161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9" y="140"/>
                  <a:pt x="9" y="140"/>
                  <a:pt x="9" y="140"/>
                </a:cubicBezTo>
                <a:cubicBezTo>
                  <a:pt x="9" y="141"/>
                  <a:pt x="9" y="141"/>
                  <a:pt x="9" y="141"/>
                </a:cubicBezTo>
                <a:cubicBezTo>
                  <a:pt x="9" y="141"/>
                  <a:pt x="9" y="141"/>
                  <a:pt x="9" y="141"/>
                </a:cubicBezTo>
                <a:cubicBezTo>
                  <a:pt x="9" y="141"/>
                  <a:pt x="9" y="141"/>
                  <a:pt x="9" y="141"/>
                </a:cubicBezTo>
                <a:cubicBezTo>
                  <a:pt x="10" y="142"/>
                  <a:pt x="12" y="143"/>
                  <a:pt x="16" y="145"/>
                </a:cubicBezTo>
                <a:cubicBezTo>
                  <a:pt x="20" y="148"/>
                  <a:pt x="27" y="152"/>
                  <a:pt x="33" y="156"/>
                </a:cubicBezTo>
                <a:cubicBezTo>
                  <a:pt x="35" y="157"/>
                  <a:pt x="38" y="159"/>
                  <a:pt x="40" y="160"/>
                </a:cubicBezTo>
                <a:cubicBezTo>
                  <a:pt x="41" y="160"/>
                  <a:pt x="41" y="161"/>
                  <a:pt x="42" y="161"/>
                </a:cubicBezTo>
                <a:cubicBezTo>
                  <a:pt x="42" y="162"/>
                  <a:pt x="42" y="162"/>
                  <a:pt x="42" y="162"/>
                </a:cubicBezTo>
                <a:cubicBezTo>
                  <a:pt x="42" y="162"/>
                  <a:pt x="42" y="162"/>
                  <a:pt x="42" y="162"/>
                </a:cubicBezTo>
                <a:cubicBezTo>
                  <a:pt x="43" y="161"/>
                  <a:pt x="43" y="161"/>
                  <a:pt x="43" y="161"/>
                </a:cubicBezTo>
                <a:cubicBezTo>
                  <a:pt x="42" y="161"/>
                  <a:pt x="42" y="161"/>
                  <a:pt x="42" y="161"/>
                </a:cubicBezTo>
                <a:cubicBezTo>
                  <a:pt x="42" y="162"/>
                  <a:pt x="42" y="162"/>
                  <a:pt x="42" y="162"/>
                </a:cubicBezTo>
                <a:cubicBezTo>
                  <a:pt x="43" y="161"/>
                  <a:pt x="43" y="161"/>
                  <a:pt x="43" y="161"/>
                </a:cubicBezTo>
                <a:cubicBezTo>
                  <a:pt x="42" y="161"/>
                  <a:pt x="42" y="161"/>
                  <a:pt x="42" y="161"/>
                </a:cubicBezTo>
                <a:cubicBezTo>
                  <a:pt x="43" y="161"/>
                  <a:pt x="43" y="161"/>
                  <a:pt x="43" y="161"/>
                </a:cubicBezTo>
                <a:cubicBezTo>
                  <a:pt x="42" y="161"/>
                  <a:pt x="42" y="161"/>
                  <a:pt x="42" y="161"/>
                </a:cubicBezTo>
                <a:cubicBezTo>
                  <a:pt x="42" y="161"/>
                  <a:pt x="42" y="161"/>
                  <a:pt x="42" y="161"/>
                </a:cubicBezTo>
                <a:cubicBezTo>
                  <a:pt x="43" y="161"/>
                  <a:pt x="43" y="161"/>
                  <a:pt x="43" y="161"/>
                </a:cubicBezTo>
                <a:cubicBezTo>
                  <a:pt x="42" y="161"/>
                  <a:pt x="42" y="161"/>
                  <a:pt x="42" y="161"/>
                </a:cubicBezTo>
                <a:cubicBezTo>
                  <a:pt x="43" y="162"/>
                  <a:pt x="43" y="162"/>
                  <a:pt x="43" y="162"/>
                </a:cubicBezTo>
                <a:cubicBezTo>
                  <a:pt x="43" y="161"/>
                  <a:pt x="43" y="161"/>
                  <a:pt x="43" y="161"/>
                </a:cubicBezTo>
                <a:cubicBezTo>
                  <a:pt x="43" y="161"/>
                  <a:pt x="36" y="156"/>
                  <a:pt x="28" y="151"/>
                </a:cubicBezTo>
                <a:cubicBezTo>
                  <a:pt x="24" y="149"/>
                  <a:pt x="20" y="146"/>
                  <a:pt x="17" y="144"/>
                </a:cubicBezTo>
                <a:cubicBezTo>
                  <a:pt x="15" y="143"/>
                  <a:pt x="14" y="143"/>
                  <a:pt x="13" y="142"/>
                </a:cubicBezTo>
                <a:cubicBezTo>
                  <a:pt x="12" y="141"/>
                  <a:pt x="11" y="141"/>
                  <a:pt x="10" y="141"/>
                </a:cubicBezTo>
                <a:cubicBezTo>
                  <a:pt x="10" y="141"/>
                  <a:pt x="9" y="141"/>
                  <a:pt x="9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9" y="142"/>
                  <a:pt x="9" y="142"/>
                  <a:pt x="9" y="142"/>
                </a:cubicBezTo>
                <a:cubicBezTo>
                  <a:pt x="9" y="142"/>
                  <a:pt x="9" y="142"/>
                  <a:pt x="9" y="142"/>
                </a:cubicBezTo>
                <a:cubicBezTo>
                  <a:pt x="9" y="142"/>
                  <a:pt x="9" y="143"/>
                  <a:pt x="9" y="143"/>
                </a:cubicBezTo>
                <a:cubicBezTo>
                  <a:pt x="9" y="143"/>
                  <a:pt x="10" y="144"/>
                  <a:pt x="11" y="144"/>
                </a:cubicBezTo>
                <a:cubicBezTo>
                  <a:pt x="18" y="149"/>
                  <a:pt x="40" y="162"/>
                  <a:pt x="40" y="162"/>
                </a:cubicBezTo>
                <a:cubicBezTo>
                  <a:pt x="41" y="162"/>
                  <a:pt x="41" y="162"/>
                  <a:pt x="41" y="162"/>
                </a:cubicBezTo>
                <a:cubicBezTo>
                  <a:pt x="40" y="161"/>
                  <a:pt x="40" y="161"/>
                  <a:pt x="40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0" y="161"/>
                  <a:pt x="40" y="161"/>
                  <a:pt x="40" y="161"/>
                </a:cubicBezTo>
                <a:cubicBezTo>
                  <a:pt x="40" y="161"/>
                  <a:pt x="40" y="161"/>
                  <a:pt x="40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0" y="161"/>
                  <a:pt x="40" y="161"/>
                  <a:pt x="40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0" y="161"/>
                  <a:pt x="40" y="161"/>
                  <a:pt x="40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1" y="161"/>
                  <a:pt x="40" y="161"/>
                  <a:pt x="39" y="160"/>
                </a:cubicBezTo>
                <a:cubicBezTo>
                  <a:pt x="36" y="159"/>
                  <a:pt x="29" y="155"/>
                  <a:pt x="23" y="152"/>
                </a:cubicBezTo>
                <a:cubicBezTo>
                  <a:pt x="19" y="150"/>
                  <a:pt x="16" y="149"/>
                  <a:pt x="14" y="148"/>
                </a:cubicBezTo>
                <a:cubicBezTo>
                  <a:pt x="13" y="147"/>
                  <a:pt x="12" y="147"/>
                  <a:pt x="11" y="146"/>
                </a:cubicBezTo>
                <a:cubicBezTo>
                  <a:pt x="10" y="146"/>
                  <a:pt x="10" y="146"/>
                  <a:pt x="9" y="146"/>
                </a:cubicBezTo>
                <a:cubicBezTo>
                  <a:pt x="9" y="146"/>
                  <a:pt x="9" y="146"/>
                  <a:pt x="8" y="146"/>
                </a:cubicBezTo>
                <a:cubicBezTo>
                  <a:pt x="8" y="147"/>
                  <a:pt x="8" y="147"/>
                  <a:pt x="8" y="147"/>
                </a:cubicBezTo>
                <a:cubicBezTo>
                  <a:pt x="9" y="147"/>
                  <a:pt x="9" y="147"/>
                  <a:pt x="9" y="147"/>
                </a:cubicBezTo>
                <a:cubicBezTo>
                  <a:pt x="9" y="147"/>
                  <a:pt x="15" y="151"/>
                  <a:pt x="21" y="154"/>
                </a:cubicBezTo>
                <a:cubicBezTo>
                  <a:pt x="24" y="156"/>
                  <a:pt x="27" y="158"/>
                  <a:pt x="29" y="160"/>
                </a:cubicBezTo>
                <a:cubicBezTo>
                  <a:pt x="30" y="160"/>
                  <a:pt x="31" y="161"/>
                  <a:pt x="32" y="161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1"/>
                  <a:pt x="32" y="161"/>
                  <a:pt x="32" y="161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1"/>
                  <a:pt x="32" y="161"/>
                  <a:pt x="32" y="161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1"/>
                  <a:pt x="32" y="161"/>
                  <a:pt x="32" y="161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2" y="161"/>
                  <a:pt x="32" y="161"/>
                  <a:pt x="32" y="161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3" y="161"/>
                  <a:pt x="33" y="161"/>
                  <a:pt x="32" y="160"/>
                </a:cubicBezTo>
                <a:cubicBezTo>
                  <a:pt x="29" y="159"/>
                  <a:pt x="24" y="157"/>
                  <a:pt x="19" y="156"/>
                </a:cubicBezTo>
                <a:cubicBezTo>
                  <a:pt x="16" y="155"/>
                  <a:pt x="14" y="154"/>
                  <a:pt x="12" y="153"/>
                </a:cubicBezTo>
                <a:cubicBezTo>
                  <a:pt x="11" y="153"/>
                  <a:pt x="10" y="153"/>
                  <a:pt x="10" y="152"/>
                </a:cubicBezTo>
                <a:cubicBezTo>
                  <a:pt x="9" y="152"/>
                  <a:pt x="9" y="152"/>
                  <a:pt x="9" y="152"/>
                </a:cubicBezTo>
                <a:cubicBezTo>
                  <a:pt x="8" y="152"/>
                  <a:pt x="8" y="152"/>
                  <a:pt x="8" y="152"/>
                </a:cubicBezTo>
                <a:cubicBezTo>
                  <a:pt x="8" y="152"/>
                  <a:pt x="8" y="152"/>
                  <a:pt x="8" y="152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2"/>
                  <a:pt x="8" y="152"/>
                  <a:pt x="8" y="152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4"/>
                  <a:pt x="8" y="154"/>
                  <a:pt x="8" y="154"/>
                </a:cubicBezTo>
                <a:cubicBezTo>
                  <a:pt x="8" y="154"/>
                  <a:pt x="9" y="154"/>
                  <a:pt x="11" y="155"/>
                </a:cubicBezTo>
                <a:cubicBezTo>
                  <a:pt x="13" y="156"/>
                  <a:pt x="16" y="158"/>
                  <a:pt x="18" y="159"/>
                </a:cubicBezTo>
                <a:cubicBezTo>
                  <a:pt x="19" y="160"/>
                  <a:pt x="20" y="161"/>
                  <a:pt x="21" y="161"/>
                </a:cubicBezTo>
                <a:cubicBezTo>
                  <a:pt x="21" y="162"/>
                  <a:pt x="21" y="162"/>
                  <a:pt x="21" y="162"/>
                </a:cubicBezTo>
                <a:cubicBezTo>
                  <a:pt x="22" y="162"/>
                  <a:pt x="22" y="162"/>
                  <a:pt x="22" y="162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2"/>
                  <a:pt x="22" y="162"/>
                  <a:pt x="22" y="162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1" y="161"/>
                </a:cubicBezTo>
                <a:cubicBezTo>
                  <a:pt x="20" y="160"/>
                  <a:pt x="17" y="159"/>
                  <a:pt x="14" y="157"/>
                </a:cubicBezTo>
                <a:cubicBezTo>
                  <a:pt x="13" y="157"/>
                  <a:pt x="11" y="156"/>
                  <a:pt x="10" y="155"/>
                </a:cubicBezTo>
                <a:cubicBezTo>
                  <a:pt x="10" y="155"/>
                  <a:pt x="9" y="155"/>
                  <a:pt x="9" y="155"/>
                </a:cubicBezTo>
                <a:cubicBezTo>
                  <a:pt x="9" y="155"/>
                  <a:pt x="9" y="155"/>
                  <a:pt x="9" y="155"/>
                </a:cubicBezTo>
                <a:cubicBezTo>
                  <a:pt x="8" y="155"/>
                  <a:pt x="8" y="155"/>
                  <a:pt x="8" y="155"/>
                </a:cubicBezTo>
                <a:cubicBezTo>
                  <a:pt x="8" y="155"/>
                  <a:pt x="8" y="155"/>
                  <a:pt x="8" y="155"/>
                </a:cubicBezTo>
                <a:cubicBezTo>
                  <a:pt x="8" y="156"/>
                  <a:pt x="8" y="156"/>
                  <a:pt x="8" y="156"/>
                </a:cubicBezTo>
                <a:cubicBezTo>
                  <a:pt x="18" y="162"/>
                  <a:pt x="18" y="162"/>
                  <a:pt x="18" y="162"/>
                </a:cubicBezTo>
                <a:cubicBezTo>
                  <a:pt x="18" y="162"/>
                  <a:pt x="18" y="162"/>
                  <a:pt x="18" y="162"/>
                </a:cubicBezTo>
                <a:cubicBezTo>
                  <a:pt x="17" y="161"/>
                  <a:pt x="17" y="161"/>
                  <a:pt x="17" y="161"/>
                </a:cubicBezTo>
                <a:cubicBezTo>
                  <a:pt x="18" y="162"/>
                  <a:pt x="18" y="162"/>
                  <a:pt x="18" y="162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7" y="161"/>
                  <a:pt x="17" y="161"/>
                  <a:pt x="17" y="161"/>
                </a:cubicBezTo>
                <a:cubicBezTo>
                  <a:pt x="18" y="162"/>
                  <a:pt x="18" y="162"/>
                  <a:pt x="18" y="162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8" y="161"/>
                  <a:pt x="17" y="161"/>
                  <a:pt x="17" y="161"/>
                </a:cubicBezTo>
                <a:cubicBezTo>
                  <a:pt x="15" y="160"/>
                  <a:pt x="10" y="160"/>
                  <a:pt x="9" y="160"/>
                </a:cubicBezTo>
                <a:cubicBezTo>
                  <a:pt x="8" y="160"/>
                  <a:pt x="8" y="160"/>
                  <a:pt x="8" y="160"/>
                </a:cubicBezTo>
                <a:cubicBezTo>
                  <a:pt x="8" y="160"/>
                  <a:pt x="8" y="160"/>
                  <a:pt x="8" y="160"/>
                </a:cubicBezTo>
                <a:cubicBezTo>
                  <a:pt x="7" y="160"/>
                  <a:pt x="7" y="160"/>
                  <a:pt x="7" y="160"/>
                </a:cubicBezTo>
                <a:cubicBezTo>
                  <a:pt x="8" y="161"/>
                  <a:pt x="8" y="161"/>
                  <a:pt x="8" y="161"/>
                </a:cubicBezTo>
                <a:cubicBezTo>
                  <a:pt x="9" y="162"/>
                  <a:pt x="9" y="162"/>
                  <a:pt x="9" y="162"/>
                </a:cubicBezTo>
                <a:cubicBezTo>
                  <a:pt x="9" y="162"/>
                  <a:pt x="9" y="162"/>
                  <a:pt x="9" y="162"/>
                </a:cubicBezTo>
                <a:cubicBezTo>
                  <a:pt x="10" y="161"/>
                  <a:pt x="10" y="161"/>
                  <a:pt x="10" y="161"/>
                </a:cubicBezTo>
                <a:cubicBezTo>
                  <a:pt x="8" y="160"/>
                  <a:pt x="8" y="160"/>
                  <a:pt x="8" y="160"/>
                </a:cubicBezTo>
                <a:cubicBezTo>
                  <a:pt x="8" y="160"/>
                  <a:pt x="8" y="160"/>
                  <a:pt x="7" y="161"/>
                </a:cubicBezTo>
                <a:cubicBezTo>
                  <a:pt x="8" y="162"/>
                  <a:pt x="8" y="162"/>
                  <a:pt x="8" y="162"/>
                </a:cubicBezTo>
                <a:cubicBezTo>
                  <a:pt x="8" y="162"/>
                  <a:pt x="8" y="162"/>
                  <a:pt x="8" y="162"/>
                </a:cubicBezTo>
                <a:cubicBezTo>
                  <a:pt x="9" y="162"/>
                  <a:pt x="9" y="162"/>
                  <a:pt x="9" y="162"/>
                </a:cubicBezTo>
                <a:lnTo>
                  <a:pt x="9" y="16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89" name="Freeform 16"/>
          <xdr:cNvSpPr>
            <a:spLocks/>
          </xdr:cNvSpPr>
        </xdr:nvSpPr>
        <xdr:spPr bwMode="auto">
          <a:xfrm>
            <a:off x="4027170" y="122555"/>
            <a:ext cx="219075" cy="686435"/>
          </a:xfrm>
          <a:custGeom>
            <a:avLst/>
            <a:gdLst>
              <a:gd name="T0" fmla="*/ 98425 w 69"/>
              <a:gd name="T1" fmla="*/ 480821 h 217"/>
              <a:gd name="T2" fmla="*/ 98425 w 69"/>
              <a:gd name="T3" fmla="*/ 360616 h 217"/>
              <a:gd name="T4" fmla="*/ 98425 w 69"/>
              <a:gd name="T5" fmla="*/ 287860 h 217"/>
              <a:gd name="T6" fmla="*/ 114300 w 69"/>
              <a:gd name="T7" fmla="*/ 186634 h 217"/>
              <a:gd name="T8" fmla="*/ 88900 w 69"/>
              <a:gd name="T9" fmla="*/ 98062 h 217"/>
              <a:gd name="T10" fmla="*/ 82550 w 69"/>
              <a:gd name="T11" fmla="*/ 63266 h 217"/>
              <a:gd name="T12" fmla="*/ 79375 w 69"/>
              <a:gd name="T13" fmla="*/ 18980 h 217"/>
              <a:gd name="T14" fmla="*/ 44450 w 69"/>
              <a:gd name="T15" fmla="*/ 3163 h 217"/>
              <a:gd name="T16" fmla="*/ 9525 w 69"/>
              <a:gd name="T17" fmla="*/ 44286 h 217"/>
              <a:gd name="T18" fmla="*/ 0 w 69"/>
              <a:gd name="T19" fmla="*/ 66429 h 217"/>
              <a:gd name="T20" fmla="*/ 6350 w 69"/>
              <a:gd name="T21" fmla="*/ 66429 h 217"/>
              <a:gd name="T22" fmla="*/ 12700 w 69"/>
              <a:gd name="T23" fmla="*/ 98062 h 217"/>
              <a:gd name="T24" fmla="*/ 38100 w 69"/>
              <a:gd name="T25" fmla="*/ 98062 h 217"/>
              <a:gd name="T26" fmla="*/ 44450 w 69"/>
              <a:gd name="T27" fmla="*/ 110715 h 217"/>
              <a:gd name="T28" fmla="*/ 22225 w 69"/>
              <a:gd name="T29" fmla="*/ 322656 h 217"/>
              <a:gd name="T30" fmla="*/ 47625 w 69"/>
              <a:gd name="T31" fmla="*/ 487147 h 217"/>
              <a:gd name="T32" fmla="*/ 57150 w 69"/>
              <a:gd name="T33" fmla="*/ 537760 h 217"/>
              <a:gd name="T34" fmla="*/ 79375 w 69"/>
              <a:gd name="T35" fmla="*/ 654802 h 217"/>
              <a:gd name="T36" fmla="*/ 47625 w 69"/>
              <a:gd name="T37" fmla="*/ 670619 h 217"/>
              <a:gd name="T38" fmla="*/ 25400 w 69"/>
              <a:gd name="T39" fmla="*/ 680108 h 217"/>
              <a:gd name="T40" fmla="*/ 63500 w 69"/>
              <a:gd name="T41" fmla="*/ 683272 h 217"/>
              <a:gd name="T42" fmla="*/ 104775 w 69"/>
              <a:gd name="T43" fmla="*/ 680108 h 217"/>
              <a:gd name="T44" fmla="*/ 104775 w 69"/>
              <a:gd name="T45" fmla="*/ 651639 h 217"/>
              <a:gd name="T46" fmla="*/ 107950 w 69"/>
              <a:gd name="T47" fmla="*/ 575720 h 217"/>
              <a:gd name="T48" fmla="*/ 107950 w 69"/>
              <a:gd name="T49" fmla="*/ 553577 h 217"/>
              <a:gd name="T50" fmla="*/ 174625 w 69"/>
              <a:gd name="T51" fmla="*/ 610516 h 217"/>
              <a:gd name="T52" fmla="*/ 180975 w 69"/>
              <a:gd name="T53" fmla="*/ 651639 h 217"/>
              <a:gd name="T54" fmla="*/ 193675 w 69"/>
              <a:gd name="T55" fmla="*/ 654802 h 217"/>
              <a:gd name="T56" fmla="*/ 209550 w 69"/>
              <a:gd name="T57" fmla="*/ 588373 h 217"/>
              <a:gd name="T58" fmla="*/ 184150 w 69"/>
              <a:gd name="T59" fmla="*/ 575720 h 217"/>
              <a:gd name="T60" fmla="*/ 98425 w 69"/>
              <a:gd name="T61" fmla="*/ 480821 h 217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0" t="0" r="r" b="b"/>
            <a:pathLst>
              <a:path w="69" h="217">
                <a:moveTo>
                  <a:pt x="31" y="152"/>
                </a:moveTo>
                <a:cubicBezTo>
                  <a:pt x="31" y="149"/>
                  <a:pt x="34" y="129"/>
                  <a:pt x="31" y="114"/>
                </a:cubicBezTo>
                <a:cubicBezTo>
                  <a:pt x="40" y="104"/>
                  <a:pt x="34" y="97"/>
                  <a:pt x="31" y="91"/>
                </a:cubicBezTo>
                <a:cubicBezTo>
                  <a:pt x="34" y="78"/>
                  <a:pt x="35" y="64"/>
                  <a:pt x="36" y="59"/>
                </a:cubicBezTo>
                <a:cubicBezTo>
                  <a:pt x="39" y="44"/>
                  <a:pt x="30" y="34"/>
                  <a:pt x="28" y="31"/>
                </a:cubicBezTo>
                <a:cubicBezTo>
                  <a:pt x="26" y="20"/>
                  <a:pt x="26" y="20"/>
                  <a:pt x="26" y="20"/>
                </a:cubicBezTo>
                <a:cubicBezTo>
                  <a:pt x="29" y="14"/>
                  <a:pt x="28" y="9"/>
                  <a:pt x="25" y="6"/>
                </a:cubicBezTo>
                <a:cubicBezTo>
                  <a:pt x="22" y="2"/>
                  <a:pt x="18" y="1"/>
                  <a:pt x="14" y="1"/>
                </a:cubicBezTo>
                <a:cubicBezTo>
                  <a:pt x="6" y="0"/>
                  <a:pt x="1" y="7"/>
                  <a:pt x="3" y="14"/>
                </a:cubicBezTo>
                <a:cubicBezTo>
                  <a:pt x="3" y="15"/>
                  <a:pt x="0" y="21"/>
                  <a:pt x="0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2" y="21"/>
                  <a:pt x="3" y="29"/>
                  <a:pt x="4" y="31"/>
                </a:cubicBezTo>
                <a:cubicBezTo>
                  <a:pt x="4" y="33"/>
                  <a:pt x="8" y="32"/>
                  <a:pt x="12" y="31"/>
                </a:cubicBezTo>
                <a:cubicBezTo>
                  <a:pt x="14" y="35"/>
                  <a:pt x="14" y="35"/>
                  <a:pt x="14" y="35"/>
                </a:cubicBezTo>
                <a:cubicBezTo>
                  <a:pt x="2" y="56"/>
                  <a:pt x="3" y="85"/>
                  <a:pt x="7" y="102"/>
                </a:cubicBezTo>
                <a:cubicBezTo>
                  <a:pt x="9" y="129"/>
                  <a:pt x="14" y="150"/>
                  <a:pt x="15" y="154"/>
                </a:cubicBezTo>
                <a:cubicBezTo>
                  <a:pt x="16" y="158"/>
                  <a:pt x="18" y="167"/>
                  <a:pt x="18" y="170"/>
                </a:cubicBezTo>
                <a:cubicBezTo>
                  <a:pt x="18" y="173"/>
                  <a:pt x="25" y="205"/>
                  <a:pt x="25" y="207"/>
                </a:cubicBezTo>
                <a:cubicBezTo>
                  <a:pt x="25" y="208"/>
                  <a:pt x="17" y="211"/>
                  <a:pt x="15" y="212"/>
                </a:cubicBezTo>
                <a:cubicBezTo>
                  <a:pt x="13" y="212"/>
                  <a:pt x="6" y="212"/>
                  <a:pt x="8" y="215"/>
                </a:cubicBezTo>
                <a:cubicBezTo>
                  <a:pt x="9" y="217"/>
                  <a:pt x="17" y="217"/>
                  <a:pt x="20" y="216"/>
                </a:cubicBezTo>
                <a:cubicBezTo>
                  <a:pt x="22" y="216"/>
                  <a:pt x="31" y="215"/>
                  <a:pt x="33" y="215"/>
                </a:cubicBezTo>
                <a:cubicBezTo>
                  <a:pt x="37" y="215"/>
                  <a:pt x="36" y="207"/>
                  <a:pt x="33" y="206"/>
                </a:cubicBezTo>
                <a:cubicBezTo>
                  <a:pt x="33" y="206"/>
                  <a:pt x="32" y="198"/>
                  <a:pt x="34" y="182"/>
                </a:cubicBezTo>
                <a:cubicBezTo>
                  <a:pt x="34" y="179"/>
                  <a:pt x="34" y="177"/>
                  <a:pt x="34" y="175"/>
                </a:cubicBezTo>
                <a:cubicBezTo>
                  <a:pt x="34" y="172"/>
                  <a:pt x="56" y="195"/>
                  <a:pt x="55" y="193"/>
                </a:cubicBezTo>
                <a:cubicBezTo>
                  <a:pt x="56" y="195"/>
                  <a:pt x="57" y="206"/>
                  <a:pt x="57" y="206"/>
                </a:cubicBezTo>
                <a:cubicBezTo>
                  <a:pt x="56" y="207"/>
                  <a:pt x="53" y="214"/>
                  <a:pt x="61" y="207"/>
                </a:cubicBezTo>
                <a:cubicBezTo>
                  <a:pt x="69" y="200"/>
                  <a:pt x="65" y="190"/>
                  <a:pt x="66" y="186"/>
                </a:cubicBezTo>
                <a:cubicBezTo>
                  <a:pt x="67" y="182"/>
                  <a:pt x="59" y="183"/>
                  <a:pt x="58" y="182"/>
                </a:cubicBezTo>
                <a:cubicBezTo>
                  <a:pt x="45" y="169"/>
                  <a:pt x="48" y="165"/>
                  <a:pt x="31" y="152"/>
                </a:cubicBez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90" name="Freeform 17"/>
          <xdr:cNvSpPr>
            <a:spLocks/>
          </xdr:cNvSpPr>
        </xdr:nvSpPr>
        <xdr:spPr bwMode="auto">
          <a:xfrm>
            <a:off x="4135120" y="334645"/>
            <a:ext cx="0" cy="3175"/>
          </a:xfrm>
          <a:custGeom>
            <a:avLst/>
            <a:gdLst>
              <a:gd name="T0" fmla="*/ 3175 h 1"/>
              <a:gd name="T1" fmla="*/ 0 h 1"/>
              <a:gd name="T2" fmla="*/ 3175 h 1"/>
              <a:gd name="T3" fmla="*/ 0 60000 65536"/>
              <a:gd name="T4" fmla="*/ 0 60000 65536"/>
              <a:gd name="T5" fmla="*/ 0 60000 65536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0" r="r" b="b"/>
            <a:pathLst>
              <a:path h="1">
                <a:moveTo>
                  <a:pt x="0" y="1"/>
                </a:moveTo>
                <a:cubicBezTo>
                  <a:pt x="0" y="0"/>
                  <a:pt x="0" y="0"/>
                  <a:pt x="0" y="0"/>
                </a:cubicBezTo>
                <a:cubicBezTo>
                  <a:pt x="0" y="0"/>
                  <a:pt x="0" y="0"/>
                  <a:pt x="0" y="1"/>
                </a:cubicBezTo>
                <a:close/>
              </a:path>
            </a:pathLst>
          </a:custGeom>
          <a:solidFill>
            <a:srgbClr val="2121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91" name="Freeform 18"/>
          <xdr:cNvSpPr>
            <a:spLocks/>
          </xdr:cNvSpPr>
        </xdr:nvSpPr>
        <xdr:spPr bwMode="auto">
          <a:xfrm>
            <a:off x="4131945" y="676275"/>
            <a:ext cx="0" cy="0"/>
          </a:xfrm>
          <a:custGeom>
            <a:avLst/>
            <a:gdLst>
              <a:gd name="T0" fmla="*/ 0 60000 65536"/>
              <a:gd name="T1" fmla="*/ 0 60000 65536"/>
              <a:gd name="T2" fmla="*/ 0 60000 65536"/>
            </a:gdLst>
            <a:ahLst/>
            <a:cxnLst>
              <a:cxn ang="T0">
                <a:pos x="0" y="0"/>
              </a:cxn>
              <a:cxn ang="T1">
                <a:pos x="0" y="0"/>
              </a:cxn>
              <a:cxn ang="T2">
                <a:pos x="0" y="0"/>
              </a:cxn>
            </a:cxnLst>
            <a:rect l="0" t="0" r="r" b="b"/>
            <a:pathLst>
              <a:path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2121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92" name="Freeform 19"/>
          <xdr:cNvSpPr>
            <a:spLocks/>
          </xdr:cNvSpPr>
        </xdr:nvSpPr>
        <xdr:spPr bwMode="auto">
          <a:xfrm>
            <a:off x="4119245" y="154305"/>
            <a:ext cx="3175" cy="3175"/>
          </a:xfrm>
          <a:custGeom>
            <a:avLst/>
            <a:gdLst>
              <a:gd name="T0" fmla="*/ 0 w 5"/>
              <a:gd name="T1" fmla="*/ 0 h 5"/>
              <a:gd name="T2" fmla="*/ 0 w 5"/>
              <a:gd name="T3" fmla="*/ 0 h 5"/>
              <a:gd name="T4" fmla="*/ 3175 w 5"/>
              <a:gd name="T5" fmla="*/ 3175 h 5"/>
              <a:gd name="T6" fmla="*/ 0 w 5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5">
                <a:moveTo>
                  <a:pt x="0" y="0"/>
                </a:moveTo>
                <a:lnTo>
                  <a:pt x="0" y="0"/>
                </a:lnTo>
                <a:lnTo>
                  <a:pt x="5" y="5"/>
                </a:lnTo>
                <a:lnTo>
                  <a:pt x="0" y="0"/>
                </a:lnTo>
                <a:close/>
              </a:path>
            </a:pathLst>
          </a:custGeom>
          <a:solidFill>
            <a:srgbClr val="2121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93" name="Freeform 20"/>
          <xdr:cNvSpPr>
            <a:spLocks/>
          </xdr:cNvSpPr>
        </xdr:nvSpPr>
        <xdr:spPr bwMode="auto">
          <a:xfrm>
            <a:off x="4023995" y="119380"/>
            <a:ext cx="215900" cy="692785"/>
          </a:xfrm>
          <a:custGeom>
            <a:avLst/>
            <a:gdLst>
              <a:gd name="T0" fmla="*/ 98425 w 68"/>
              <a:gd name="T1" fmla="*/ 98065 h 219"/>
              <a:gd name="T2" fmla="*/ 47625 w 68"/>
              <a:gd name="T3" fmla="*/ 0 h 219"/>
              <a:gd name="T4" fmla="*/ 6350 w 68"/>
              <a:gd name="T5" fmla="*/ 41124 h 219"/>
              <a:gd name="T6" fmla="*/ 0 w 68"/>
              <a:gd name="T7" fmla="*/ 69595 h 219"/>
              <a:gd name="T8" fmla="*/ 15875 w 68"/>
              <a:gd name="T9" fmla="*/ 110719 h 219"/>
              <a:gd name="T10" fmla="*/ 34925 w 68"/>
              <a:gd name="T11" fmla="*/ 123373 h 219"/>
              <a:gd name="T12" fmla="*/ 12700 w 68"/>
              <a:gd name="T13" fmla="*/ 262562 h 219"/>
              <a:gd name="T14" fmla="*/ 19050 w 68"/>
              <a:gd name="T15" fmla="*/ 319504 h 219"/>
              <a:gd name="T16" fmla="*/ 60325 w 68"/>
              <a:gd name="T17" fmla="*/ 550432 h 219"/>
              <a:gd name="T18" fmla="*/ 76200 w 68"/>
              <a:gd name="T19" fmla="*/ 654824 h 219"/>
              <a:gd name="T20" fmla="*/ 69850 w 68"/>
              <a:gd name="T21" fmla="*/ 657988 h 219"/>
              <a:gd name="T22" fmla="*/ 25400 w 68"/>
              <a:gd name="T23" fmla="*/ 686458 h 219"/>
              <a:gd name="T24" fmla="*/ 107950 w 68"/>
              <a:gd name="T25" fmla="*/ 689622 h 219"/>
              <a:gd name="T26" fmla="*/ 111125 w 68"/>
              <a:gd name="T27" fmla="*/ 648497 h 219"/>
              <a:gd name="T28" fmla="*/ 114300 w 68"/>
              <a:gd name="T29" fmla="*/ 556759 h 219"/>
              <a:gd name="T30" fmla="*/ 114300 w 68"/>
              <a:gd name="T31" fmla="*/ 559922 h 219"/>
              <a:gd name="T32" fmla="*/ 155575 w 68"/>
              <a:gd name="T33" fmla="*/ 601046 h 219"/>
              <a:gd name="T34" fmla="*/ 180975 w 68"/>
              <a:gd name="T35" fmla="*/ 616863 h 219"/>
              <a:gd name="T36" fmla="*/ 177800 w 68"/>
              <a:gd name="T37" fmla="*/ 648497 h 219"/>
              <a:gd name="T38" fmla="*/ 174625 w 68"/>
              <a:gd name="T39" fmla="*/ 667478 h 219"/>
              <a:gd name="T40" fmla="*/ 215900 w 68"/>
              <a:gd name="T41" fmla="*/ 639007 h 219"/>
              <a:gd name="T42" fmla="*/ 215900 w 68"/>
              <a:gd name="T43" fmla="*/ 585229 h 219"/>
              <a:gd name="T44" fmla="*/ 174625 w 68"/>
              <a:gd name="T45" fmla="*/ 559922 h 219"/>
              <a:gd name="T46" fmla="*/ 152400 w 68"/>
              <a:gd name="T47" fmla="*/ 540942 h 219"/>
              <a:gd name="T48" fmla="*/ 206375 w 68"/>
              <a:gd name="T49" fmla="*/ 588393 h 219"/>
              <a:gd name="T50" fmla="*/ 193675 w 68"/>
              <a:gd name="T51" fmla="*/ 654824 h 219"/>
              <a:gd name="T52" fmla="*/ 184150 w 68"/>
              <a:gd name="T53" fmla="*/ 664314 h 219"/>
              <a:gd name="T54" fmla="*/ 184150 w 68"/>
              <a:gd name="T55" fmla="*/ 613700 h 219"/>
              <a:gd name="T56" fmla="*/ 136525 w 68"/>
              <a:gd name="T57" fmla="*/ 569412 h 219"/>
              <a:gd name="T58" fmla="*/ 114300 w 68"/>
              <a:gd name="T59" fmla="*/ 553595 h 219"/>
              <a:gd name="T60" fmla="*/ 107950 w 68"/>
              <a:gd name="T61" fmla="*/ 556759 h 219"/>
              <a:gd name="T62" fmla="*/ 104775 w 68"/>
              <a:gd name="T63" fmla="*/ 623190 h 219"/>
              <a:gd name="T64" fmla="*/ 111125 w 68"/>
              <a:gd name="T65" fmla="*/ 680131 h 219"/>
              <a:gd name="T66" fmla="*/ 31750 w 68"/>
              <a:gd name="T67" fmla="*/ 683295 h 219"/>
              <a:gd name="T68" fmla="*/ 34925 w 68"/>
              <a:gd name="T69" fmla="*/ 680131 h 219"/>
              <a:gd name="T70" fmla="*/ 85725 w 68"/>
              <a:gd name="T71" fmla="*/ 654824 h 219"/>
              <a:gd name="T72" fmla="*/ 66675 w 68"/>
              <a:gd name="T73" fmla="*/ 540942 h 219"/>
              <a:gd name="T74" fmla="*/ 50800 w 68"/>
              <a:gd name="T75" fmla="*/ 465020 h 219"/>
              <a:gd name="T76" fmla="*/ 38100 w 68"/>
              <a:gd name="T77" fmla="*/ 401752 h 219"/>
              <a:gd name="T78" fmla="*/ 28575 w 68"/>
              <a:gd name="T79" fmla="*/ 325830 h 219"/>
              <a:gd name="T80" fmla="*/ 22225 w 68"/>
              <a:gd name="T81" fmla="*/ 265726 h 219"/>
              <a:gd name="T82" fmla="*/ 25400 w 68"/>
              <a:gd name="T83" fmla="*/ 202458 h 219"/>
              <a:gd name="T84" fmla="*/ 50800 w 68"/>
              <a:gd name="T85" fmla="*/ 117046 h 219"/>
              <a:gd name="T86" fmla="*/ 41275 w 68"/>
              <a:gd name="T87" fmla="*/ 94902 h 219"/>
              <a:gd name="T88" fmla="*/ 19050 w 68"/>
              <a:gd name="T89" fmla="*/ 101229 h 219"/>
              <a:gd name="T90" fmla="*/ 19050 w 68"/>
              <a:gd name="T91" fmla="*/ 101229 h 219"/>
              <a:gd name="T92" fmla="*/ 15875 w 68"/>
              <a:gd name="T93" fmla="*/ 53778 h 219"/>
              <a:gd name="T94" fmla="*/ 19050 w 68"/>
              <a:gd name="T95" fmla="*/ 22144 h 219"/>
              <a:gd name="T96" fmla="*/ 82550 w 68"/>
              <a:gd name="T97" fmla="*/ 22144 h 219"/>
              <a:gd name="T98" fmla="*/ 85725 w 68"/>
              <a:gd name="T99" fmla="*/ 53778 h 219"/>
              <a:gd name="T100" fmla="*/ 88900 w 68"/>
              <a:gd name="T101" fmla="*/ 101229 h 219"/>
              <a:gd name="T102" fmla="*/ 114300 w 68"/>
              <a:gd name="T103" fmla="*/ 173987 h 219"/>
              <a:gd name="T104" fmla="*/ 101600 w 68"/>
              <a:gd name="T105" fmla="*/ 272053 h 219"/>
              <a:gd name="T106" fmla="*/ 98425 w 68"/>
              <a:gd name="T107" fmla="*/ 291033 h 219"/>
              <a:gd name="T108" fmla="*/ 101600 w 68"/>
              <a:gd name="T109" fmla="*/ 360628 h 219"/>
              <a:gd name="T110" fmla="*/ 104775 w 68"/>
              <a:gd name="T111" fmla="*/ 480837 h 219"/>
              <a:gd name="T112" fmla="*/ 120650 w 68"/>
              <a:gd name="T113" fmla="*/ 332157 h 219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0" t="0" r="r" b="b"/>
            <a:pathLst>
              <a:path w="68" h="219">
                <a:moveTo>
                  <a:pt x="34" y="88"/>
                </a:moveTo>
                <a:cubicBezTo>
                  <a:pt x="37" y="78"/>
                  <a:pt x="37" y="71"/>
                  <a:pt x="38" y="65"/>
                </a:cubicBezTo>
                <a:cubicBezTo>
                  <a:pt x="39" y="63"/>
                  <a:pt x="39" y="61"/>
                  <a:pt x="39" y="60"/>
                </a:cubicBezTo>
                <a:cubicBezTo>
                  <a:pt x="40" y="58"/>
                  <a:pt x="40" y="56"/>
                  <a:pt x="40" y="54"/>
                </a:cubicBezTo>
                <a:cubicBezTo>
                  <a:pt x="40" y="50"/>
                  <a:pt x="39" y="45"/>
                  <a:pt x="37" y="40"/>
                </a:cubicBezTo>
                <a:cubicBezTo>
                  <a:pt x="35" y="37"/>
                  <a:pt x="33" y="34"/>
                  <a:pt x="31" y="31"/>
                </a:cubicBezTo>
                <a:cubicBezTo>
                  <a:pt x="31" y="32"/>
                  <a:pt x="31" y="32"/>
                  <a:pt x="31" y="32"/>
                </a:cubicBezTo>
                <a:cubicBezTo>
                  <a:pt x="30" y="28"/>
                  <a:pt x="29" y="24"/>
                  <a:pt x="29" y="21"/>
                </a:cubicBezTo>
                <a:cubicBezTo>
                  <a:pt x="29" y="21"/>
                  <a:pt x="28" y="22"/>
                  <a:pt x="28" y="22"/>
                </a:cubicBezTo>
                <a:cubicBezTo>
                  <a:pt x="30" y="19"/>
                  <a:pt x="31" y="15"/>
                  <a:pt x="30" y="11"/>
                </a:cubicBezTo>
                <a:cubicBezTo>
                  <a:pt x="30" y="9"/>
                  <a:pt x="28" y="5"/>
                  <a:pt x="25" y="3"/>
                </a:cubicBezTo>
                <a:cubicBezTo>
                  <a:pt x="22" y="1"/>
                  <a:pt x="18" y="0"/>
                  <a:pt x="15" y="0"/>
                </a:cubicBezTo>
                <a:cubicBezTo>
                  <a:pt x="12" y="0"/>
                  <a:pt x="12" y="0"/>
                  <a:pt x="12" y="0"/>
                </a:cubicBezTo>
                <a:cubicBezTo>
                  <a:pt x="10" y="0"/>
                  <a:pt x="7" y="2"/>
                  <a:pt x="6" y="3"/>
                </a:cubicBezTo>
                <a:cubicBezTo>
                  <a:pt x="6" y="3"/>
                  <a:pt x="6" y="3"/>
                  <a:pt x="6" y="3"/>
                </a:cubicBezTo>
                <a:cubicBezTo>
                  <a:pt x="3" y="5"/>
                  <a:pt x="2" y="9"/>
                  <a:pt x="2" y="11"/>
                </a:cubicBezTo>
                <a:cubicBezTo>
                  <a:pt x="2" y="11"/>
                  <a:pt x="2" y="11"/>
                  <a:pt x="2" y="11"/>
                </a:cubicBezTo>
                <a:cubicBezTo>
                  <a:pt x="2" y="11"/>
                  <a:pt x="2" y="12"/>
                  <a:pt x="2" y="13"/>
                </a:cubicBezTo>
                <a:cubicBezTo>
                  <a:pt x="2" y="14"/>
                  <a:pt x="2" y="15"/>
                  <a:pt x="2" y="15"/>
                </a:cubicBezTo>
                <a:cubicBezTo>
                  <a:pt x="2" y="14"/>
                  <a:pt x="2" y="14"/>
                  <a:pt x="2" y="14"/>
                </a:cubicBezTo>
                <a:cubicBezTo>
                  <a:pt x="2" y="15"/>
                  <a:pt x="2" y="16"/>
                  <a:pt x="2" y="16"/>
                </a:cubicBezTo>
                <a:cubicBezTo>
                  <a:pt x="2" y="16"/>
                  <a:pt x="2" y="17"/>
                  <a:pt x="2" y="18"/>
                </a:cubicBezTo>
                <a:cubicBezTo>
                  <a:pt x="1" y="19"/>
                  <a:pt x="1" y="20"/>
                  <a:pt x="0" y="22"/>
                </a:cubicBezTo>
                <a:cubicBezTo>
                  <a:pt x="0" y="22"/>
                  <a:pt x="0" y="22"/>
                  <a:pt x="0" y="22"/>
                </a:cubicBezTo>
                <a:cubicBezTo>
                  <a:pt x="1" y="25"/>
                  <a:pt x="1" y="27"/>
                  <a:pt x="2" y="29"/>
                </a:cubicBezTo>
                <a:cubicBezTo>
                  <a:pt x="2" y="28"/>
                  <a:pt x="2" y="28"/>
                  <a:pt x="2" y="28"/>
                </a:cubicBezTo>
                <a:cubicBezTo>
                  <a:pt x="3" y="30"/>
                  <a:pt x="3" y="31"/>
                  <a:pt x="3" y="32"/>
                </a:cubicBezTo>
                <a:cubicBezTo>
                  <a:pt x="3" y="33"/>
                  <a:pt x="3" y="33"/>
                  <a:pt x="3" y="33"/>
                </a:cubicBezTo>
                <a:cubicBezTo>
                  <a:pt x="4" y="33"/>
                  <a:pt x="3" y="33"/>
                  <a:pt x="4" y="34"/>
                </a:cubicBezTo>
                <a:cubicBezTo>
                  <a:pt x="4" y="34"/>
                  <a:pt x="5" y="34"/>
                  <a:pt x="5" y="35"/>
                </a:cubicBezTo>
                <a:cubicBezTo>
                  <a:pt x="6" y="35"/>
                  <a:pt x="7" y="35"/>
                  <a:pt x="8" y="35"/>
                </a:cubicBezTo>
                <a:cubicBezTo>
                  <a:pt x="10" y="34"/>
                  <a:pt x="12" y="34"/>
                  <a:pt x="14" y="33"/>
                </a:cubicBezTo>
                <a:cubicBezTo>
                  <a:pt x="13" y="33"/>
                  <a:pt x="12" y="32"/>
                  <a:pt x="12" y="32"/>
                </a:cubicBezTo>
                <a:cubicBezTo>
                  <a:pt x="12" y="34"/>
                  <a:pt x="13" y="35"/>
                  <a:pt x="13" y="37"/>
                </a:cubicBezTo>
                <a:cubicBezTo>
                  <a:pt x="13" y="36"/>
                  <a:pt x="13" y="36"/>
                  <a:pt x="13" y="36"/>
                </a:cubicBezTo>
                <a:cubicBezTo>
                  <a:pt x="13" y="37"/>
                  <a:pt x="12" y="38"/>
                  <a:pt x="11" y="39"/>
                </a:cubicBezTo>
                <a:cubicBezTo>
                  <a:pt x="11" y="39"/>
                  <a:pt x="11" y="39"/>
                  <a:pt x="11" y="39"/>
                </a:cubicBezTo>
                <a:cubicBezTo>
                  <a:pt x="9" y="44"/>
                  <a:pt x="8" y="49"/>
                  <a:pt x="7" y="53"/>
                </a:cubicBezTo>
                <a:cubicBezTo>
                  <a:pt x="5" y="57"/>
                  <a:pt x="4" y="62"/>
                  <a:pt x="4" y="68"/>
                </a:cubicBezTo>
                <a:cubicBezTo>
                  <a:pt x="4" y="66"/>
                  <a:pt x="4" y="68"/>
                  <a:pt x="4" y="68"/>
                </a:cubicBezTo>
                <a:cubicBezTo>
                  <a:pt x="3" y="74"/>
                  <a:pt x="3" y="79"/>
                  <a:pt x="4" y="79"/>
                </a:cubicBezTo>
                <a:cubicBezTo>
                  <a:pt x="4" y="83"/>
                  <a:pt x="4" y="83"/>
                  <a:pt x="4" y="83"/>
                </a:cubicBezTo>
                <a:cubicBezTo>
                  <a:pt x="4" y="83"/>
                  <a:pt x="4" y="87"/>
                  <a:pt x="4" y="90"/>
                </a:cubicBezTo>
                <a:cubicBezTo>
                  <a:pt x="4" y="88"/>
                  <a:pt x="4" y="88"/>
                  <a:pt x="4" y="88"/>
                </a:cubicBezTo>
                <a:cubicBezTo>
                  <a:pt x="4" y="88"/>
                  <a:pt x="4" y="90"/>
                  <a:pt x="5" y="93"/>
                </a:cubicBezTo>
                <a:cubicBezTo>
                  <a:pt x="5" y="95"/>
                  <a:pt x="5" y="97"/>
                  <a:pt x="5" y="97"/>
                </a:cubicBezTo>
                <a:cubicBezTo>
                  <a:pt x="5" y="95"/>
                  <a:pt x="5" y="95"/>
                  <a:pt x="5" y="95"/>
                </a:cubicBezTo>
                <a:cubicBezTo>
                  <a:pt x="6" y="100"/>
                  <a:pt x="5" y="96"/>
                  <a:pt x="6" y="101"/>
                </a:cubicBezTo>
                <a:cubicBezTo>
                  <a:pt x="6" y="101"/>
                  <a:pt x="6" y="101"/>
                  <a:pt x="6" y="101"/>
                </a:cubicBezTo>
                <a:cubicBezTo>
                  <a:pt x="6" y="102"/>
                  <a:pt x="7" y="102"/>
                  <a:pt x="7" y="103"/>
                </a:cubicBezTo>
                <a:cubicBezTo>
                  <a:pt x="7" y="103"/>
                  <a:pt x="7" y="103"/>
                  <a:pt x="7" y="103"/>
                </a:cubicBezTo>
                <a:cubicBezTo>
                  <a:pt x="7" y="108"/>
                  <a:pt x="7" y="112"/>
                  <a:pt x="8" y="117"/>
                </a:cubicBezTo>
                <a:cubicBezTo>
                  <a:pt x="9" y="130"/>
                  <a:pt x="12" y="143"/>
                  <a:pt x="15" y="156"/>
                </a:cubicBezTo>
                <a:cubicBezTo>
                  <a:pt x="17" y="162"/>
                  <a:pt x="18" y="168"/>
                  <a:pt x="19" y="174"/>
                </a:cubicBezTo>
                <a:cubicBezTo>
                  <a:pt x="20" y="181"/>
                  <a:pt x="21" y="187"/>
                  <a:pt x="22" y="193"/>
                </a:cubicBezTo>
                <a:cubicBezTo>
                  <a:pt x="22" y="194"/>
                  <a:pt x="22" y="194"/>
                  <a:pt x="22" y="194"/>
                </a:cubicBezTo>
                <a:cubicBezTo>
                  <a:pt x="22" y="194"/>
                  <a:pt x="23" y="200"/>
                  <a:pt x="23" y="201"/>
                </a:cubicBezTo>
                <a:cubicBezTo>
                  <a:pt x="24" y="204"/>
                  <a:pt x="24" y="204"/>
                  <a:pt x="24" y="204"/>
                </a:cubicBezTo>
                <a:cubicBezTo>
                  <a:pt x="24" y="205"/>
                  <a:pt x="24" y="206"/>
                  <a:pt x="24" y="205"/>
                </a:cubicBezTo>
                <a:cubicBezTo>
                  <a:pt x="24" y="206"/>
                  <a:pt x="24" y="207"/>
                  <a:pt x="24" y="207"/>
                </a:cubicBezTo>
                <a:cubicBezTo>
                  <a:pt x="24" y="207"/>
                  <a:pt x="24" y="207"/>
                  <a:pt x="24" y="207"/>
                </a:cubicBezTo>
                <a:cubicBezTo>
                  <a:pt x="24" y="207"/>
                  <a:pt x="24" y="207"/>
                  <a:pt x="24" y="207"/>
                </a:cubicBezTo>
                <a:cubicBezTo>
                  <a:pt x="25" y="207"/>
                  <a:pt x="25" y="207"/>
                  <a:pt x="25" y="207"/>
                </a:cubicBezTo>
                <a:cubicBezTo>
                  <a:pt x="24" y="207"/>
                  <a:pt x="24" y="207"/>
                  <a:pt x="24" y="207"/>
                </a:cubicBezTo>
                <a:cubicBezTo>
                  <a:pt x="24" y="207"/>
                  <a:pt x="24" y="208"/>
                  <a:pt x="23" y="208"/>
                </a:cubicBezTo>
                <a:cubicBezTo>
                  <a:pt x="22" y="208"/>
                  <a:pt x="22" y="208"/>
                  <a:pt x="22" y="208"/>
                </a:cubicBezTo>
                <a:cubicBezTo>
                  <a:pt x="20" y="209"/>
                  <a:pt x="17" y="211"/>
                  <a:pt x="15" y="211"/>
                </a:cubicBezTo>
                <a:cubicBezTo>
                  <a:pt x="14" y="211"/>
                  <a:pt x="13" y="211"/>
                  <a:pt x="12" y="212"/>
                </a:cubicBezTo>
                <a:cubicBezTo>
                  <a:pt x="11" y="212"/>
                  <a:pt x="10" y="212"/>
                  <a:pt x="8" y="213"/>
                </a:cubicBezTo>
                <a:cubicBezTo>
                  <a:pt x="7" y="213"/>
                  <a:pt x="7" y="214"/>
                  <a:pt x="7" y="215"/>
                </a:cubicBezTo>
                <a:cubicBezTo>
                  <a:pt x="7" y="216"/>
                  <a:pt x="7" y="216"/>
                  <a:pt x="8" y="217"/>
                </a:cubicBezTo>
                <a:cubicBezTo>
                  <a:pt x="8" y="217"/>
                  <a:pt x="8" y="217"/>
                  <a:pt x="8" y="217"/>
                </a:cubicBezTo>
                <a:cubicBezTo>
                  <a:pt x="8" y="218"/>
                  <a:pt x="8" y="218"/>
                  <a:pt x="8" y="218"/>
                </a:cubicBezTo>
                <a:cubicBezTo>
                  <a:pt x="9" y="218"/>
                  <a:pt x="9" y="218"/>
                  <a:pt x="10" y="218"/>
                </a:cubicBezTo>
                <a:cubicBezTo>
                  <a:pt x="11" y="219"/>
                  <a:pt x="12" y="219"/>
                  <a:pt x="14" y="219"/>
                </a:cubicBezTo>
                <a:cubicBezTo>
                  <a:pt x="16" y="219"/>
                  <a:pt x="19" y="219"/>
                  <a:pt x="21" y="219"/>
                </a:cubicBezTo>
                <a:cubicBezTo>
                  <a:pt x="25" y="218"/>
                  <a:pt x="28" y="218"/>
                  <a:pt x="32" y="218"/>
                </a:cubicBezTo>
                <a:cubicBezTo>
                  <a:pt x="34" y="218"/>
                  <a:pt x="34" y="218"/>
                  <a:pt x="34" y="218"/>
                </a:cubicBezTo>
                <a:cubicBezTo>
                  <a:pt x="34" y="218"/>
                  <a:pt x="34" y="218"/>
                  <a:pt x="34" y="218"/>
                </a:cubicBezTo>
                <a:cubicBezTo>
                  <a:pt x="35" y="218"/>
                  <a:pt x="35" y="218"/>
                  <a:pt x="35" y="218"/>
                </a:cubicBezTo>
                <a:cubicBezTo>
                  <a:pt x="35" y="218"/>
                  <a:pt x="36" y="217"/>
                  <a:pt x="36" y="217"/>
                </a:cubicBezTo>
                <a:cubicBezTo>
                  <a:pt x="38" y="216"/>
                  <a:pt x="38" y="214"/>
                  <a:pt x="38" y="213"/>
                </a:cubicBezTo>
                <a:cubicBezTo>
                  <a:pt x="38" y="212"/>
                  <a:pt x="38" y="210"/>
                  <a:pt x="38" y="209"/>
                </a:cubicBezTo>
                <a:cubicBezTo>
                  <a:pt x="37" y="208"/>
                  <a:pt x="37" y="207"/>
                  <a:pt x="35" y="205"/>
                </a:cubicBezTo>
                <a:cubicBezTo>
                  <a:pt x="36" y="206"/>
                  <a:pt x="36" y="206"/>
                  <a:pt x="36" y="206"/>
                </a:cubicBezTo>
                <a:cubicBezTo>
                  <a:pt x="35" y="197"/>
                  <a:pt x="36" y="187"/>
                  <a:pt x="36" y="180"/>
                </a:cubicBezTo>
                <a:cubicBezTo>
                  <a:pt x="36" y="179"/>
                  <a:pt x="36" y="178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7"/>
                  <a:pt x="36" y="177"/>
                  <a:pt x="36" y="177"/>
                </a:cubicBezTo>
                <a:cubicBezTo>
                  <a:pt x="35" y="177"/>
                  <a:pt x="35" y="177"/>
                  <a:pt x="35" y="177"/>
                </a:cubicBezTo>
                <a:cubicBezTo>
                  <a:pt x="35" y="177"/>
                  <a:pt x="35" y="177"/>
                  <a:pt x="35" y="177"/>
                </a:cubicBezTo>
                <a:cubicBezTo>
                  <a:pt x="36" y="177"/>
                  <a:pt x="36" y="177"/>
                  <a:pt x="36" y="177"/>
                </a:cubicBezTo>
                <a:cubicBezTo>
                  <a:pt x="36" y="178"/>
                  <a:pt x="37" y="178"/>
                  <a:pt x="37" y="178"/>
                </a:cubicBezTo>
                <a:cubicBezTo>
                  <a:pt x="39" y="180"/>
                  <a:pt x="41" y="182"/>
                  <a:pt x="43" y="184"/>
                </a:cubicBezTo>
                <a:cubicBezTo>
                  <a:pt x="45" y="186"/>
                  <a:pt x="47" y="188"/>
                  <a:pt x="49" y="190"/>
                </a:cubicBezTo>
                <a:cubicBezTo>
                  <a:pt x="52" y="193"/>
                  <a:pt x="52" y="193"/>
                  <a:pt x="52" y="193"/>
                </a:cubicBezTo>
                <a:cubicBezTo>
                  <a:pt x="54" y="194"/>
                  <a:pt x="54" y="194"/>
                  <a:pt x="54" y="194"/>
                </a:cubicBezTo>
                <a:cubicBezTo>
                  <a:pt x="55" y="195"/>
                  <a:pt x="55" y="195"/>
                  <a:pt x="55" y="195"/>
                </a:cubicBezTo>
                <a:cubicBezTo>
                  <a:pt x="55" y="195"/>
                  <a:pt x="55" y="195"/>
                  <a:pt x="55" y="195"/>
                </a:cubicBezTo>
                <a:cubicBezTo>
                  <a:pt x="55" y="195"/>
                  <a:pt x="55" y="196"/>
                  <a:pt x="56" y="196"/>
                </a:cubicBezTo>
                <a:cubicBezTo>
                  <a:pt x="56" y="196"/>
                  <a:pt x="57" y="196"/>
                  <a:pt x="57" y="195"/>
                </a:cubicBezTo>
                <a:cubicBezTo>
                  <a:pt x="58" y="195"/>
                  <a:pt x="58" y="194"/>
                  <a:pt x="58" y="194"/>
                </a:cubicBezTo>
                <a:cubicBezTo>
                  <a:pt x="58" y="194"/>
                  <a:pt x="58" y="194"/>
                  <a:pt x="58" y="194"/>
                </a:cubicBezTo>
                <a:cubicBezTo>
                  <a:pt x="58" y="193"/>
                  <a:pt x="57" y="192"/>
                  <a:pt x="56" y="193"/>
                </a:cubicBezTo>
                <a:cubicBezTo>
                  <a:pt x="55" y="193"/>
                  <a:pt x="55" y="193"/>
                  <a:pt x="55" y="194"/>
                </a:cubicBezTo>
                <a:cubicBezTo>
                  <a:pt x="55" y="197"/>
                  <a:pt x="55" y="199"/>
                  <a:pt x="56" y="202"/>
                </a:cubicBezTo>
                <a:cubicBezTo>
                  <a:pt x="56" y="203"/>
                  <a:pt x="56" y="204"/>
                  <a:pt x="56" y="205"/>
                </a:cubicBezTo>
                <a:cubicBezTo>
                  <a:pt x="56" y="206"/>
                  <a:pt x="56" y="207"/>
                  <a:pt x="56" y="207"/>
                </a:cubicBezTo>
                <a:cubicBezTo>
                  <a:pt x="56" y="207"/>
                  <a:pt x="56" y="207"/>
                  <a:pt x="56" y="207"/>
                </a:cubicBezTo>
                <a:cubicBezTo>
                  <a:pt x="56" y="206"/>
                  <a:pt x="56" y="206"/>
                  <a:pt x="56" y="206"/>
                </a:cubicBezTo>
                <a:cubicBezTo>
                  <a:pt x="56" y="207"/>
                  <a:pt x="56" y="207"/>
                  <a:pt x="56" y="207"/>
                </a:cubicBezTo>
                <a:cubicBezTo>
                  <a:pt x="56" y="208"/>
                  <a:pt x="55" y="208"/>
                  <a:pt x="55" y="208"/>
                </a:cubicBezTo>
                <a:cubicBezTo>
                  <a:pt x="55" y="209"/>
                  <a:pt x="55" y="210"/>
                  <a:pt x="55" y="211"/>
                </a:cubicBezTo>
                <a:cubicBezTo>
                  <a:pt x="55" y="211"/>
                  <a:pt x="55" y="212"/>
                  <a:pt x="55" y="212"/>
                </a:cubicBezTo>
                <a:cubicBezTo>
                  <a:pt x="56" y="212"/>
                  <a:pt x="56" y="213"/>
                  <a:pt x="57" y="213"/>
                </a:cubicBezTo>
                <a:cubicBezTo>
                  <a:pt x="58" y="213"/>
                  <a:pt x="58" y="213"/>
                  <a:pt x="59" y="213"/>
                </a:cubicBezTo>
                <a:cubicBezTo>
                  <a:pt x="60" y="212"/>
                  <a:pt x="61" y="211"/>
                  <a:pt x="62" y="210"/>
                </a:cubicBezTo>
                <a:cubicBezTo>
                  <a:pt x="64" y="209"/>
                  <a:pt x="66" y="206"/>
                  <a:pt x="67" y="204"/>
                </a:cubicBezTo>
                <a:cubicBezTo>
                  <a:pt x="67" y="203"/>
                  <a:pt x="68" y="202"/>
                  <a:pt x="68" y="202"/>
                </a:cubicBezTo>
                <a:cubicBezTo>
                  <a:pt x="68" y="202"/>
                  <a:pt x="68" y="200"/>
                  <a:pt x="68" y="199"/>
                </a:cubicBezTo>
                <a:cubicBezTo>
                  <a:pt x="68" y="197"/>
                  <a:pt x="68" y="194"/>
                  <a:pt x="68" y="192"/>
                </a:cubicBezTo>
                <a:cubicBezTo>
                  <a:pt x="68" y="191"/>
                  <a:pt x="68" y="190"/>
                  <a:pt x="68" y="189"/>
                </a:cubicBezTo>
                <a:cubicBezTo>
                  <a:pt x="68" y="188"/>
                  <a:pt x="68" y="188"/>
                  <a:pt x="68" y="187"/>
                </a:cubicBezTo>
                <a:cubicBezTo>
                  <a:pt x="68" y="187"/>
                  <a:pt x="68" y="187"/>
                  <a:pt x="68" y="187"/>
                </a:cubicBezTo>
                <a:cubicBezTo>
                  <a:pt x="68" y="186"/>
                  <a:pt x="68" y="186"/>
                  <a:pt x="68" y="185"/>
                </a:cubicBezTo>
                <a:cubicBezTo>
                  <a:pt x="68" y="184"/>
                  <a:pt x="66" y="183"/>
                  <a:pt x="66" y="183"/>
                </a:cubicBezTo>
                <a:cubicBezTo>
                  <a:pt x="65" y="183"/>
                  <a:pt x="65" y="183"/>
                  <a:pt x="65" y="183"/>
                </a:cubicBezTo>
                <a:cubicBezTo>
                  <a:pt x="65" y="183"/>
                  <a:pt x="63" y="182"/>
                  <a:pt x="61" y="182"/>
                </a:cubicBezTo>
                <a:cubicBezTo>
                  <a:pt x="61" y="182"/>
                  <a:pt x="60" y="182"/>
                  <a:pt x="60" y="182"/>
                </a:cubicBezTo>
                <a:cubicBezTo>
                  <a:pt x="60" y="182"/>
                  <a:pt x="59" y="181"/>
                  <a:pt x="59" y="181"/>
                </a:cubicBezTo>
                <a:cubicBezTo>
                  <a:pt x="58" y="179"/>
                  <a:pt x="56" y="178"/>
                  <a:pt x="55" y="177"/>
                </a:cubicBezTo>
                <a:cubicBezTo>
                  <a:pt x="53" y="174"/>
                  <a:pt x="51" y="171"/>
                  <a:pt x="48" y="168"/>
                </a:cubicBezTo>
                <a:cubicBezTo>
                  <a:pt x="46" y="164"/>
                  <a:pt x="43" y="161"/>
                  <a:pt x="41" y="159"/>
                </a:cubicBezTo>
                <a:cubicBezTo>
                  <a:pt x="35" y="154"/>
                  <a:pt x="31" y="152"/>
                  <a:pt x="32" y="153"/>
                </a:cubicBezTo>
                <a:cubicBezTo>
                  <a:pt x="32" y="153"/>
                  <a:pt x="34" y="155"/>
                  <a:pt x="37" y="157"/>
                </a:cubicBezTo>
                <a:cubicBezTo>
                  <a:pt x="40" y="160"/>
                  <a:pt x="44" y="164"/>
                  <a:pt x="48" y="172"/>
                </a:cubicBezTo>
                <a:cubicBezTo>
                  <a:pt x="48" y="171"/>
                  <a:pt x="48" y="171"/>
                  <a:pt x="48" y="171"/>
                </a:cubicBezTo>
                <a:cubicBezTo>
                  <a:pt x="51" y="176"/>
                  <a:pt x="53" y="179"/>
                  <a:pt x="56" y="182"/>
                </a:cubicBezTo>
                <a:cubicBezTo>
                  <a:pt x="56" y="182"/>
                  <a:pt x="57" y="183"/>
                  <a:pt x="58" y="184"/>
                </a:cubicBezTo>
                <a:cubicBezTo>
                  <a:pt x="58" y="184"/>
                  <a:pt x="59" y="184"/>
                  <a:pt x="59" y="184"/>
                </a:cubicBezTo>
                <a:cubicBezTo>
                  <a:pt x="60" y="185"/>
                  <a:pt x="60" y="185"/>
                  <a:pt x="61" y="185"/>
                </a:cubicBezTo>
                <a:cubicBezTo>
                  <a:pt x="62" y="185"/>
                  <a:pt x="64" y="185"/>
                  <a:pt x="65" y="186"/>
                </a:cubicBezTo>
                <a:cubicBezTo>
                  <a:pt x="65" y="186"/>
                  <a:pt x="65" y="186"/>
                  <a:pt x="65" y="186"/>
                </a:cubicBezTo>
                <a:cubicBezTo>
                  <a:pt x="66" y="186"/>
                  <a:pt x="65" y="187"/>
                  <a:pt x="65" y="188"/>
                </a:cubicBezTo>
                <a:cubicBezTo>
                  <a:pt x="65" y="188"/>
                  <a:pt x="65" y="189"/>
                  <a:pt x="65" y="189"/>
                </a:cubicBezTo>
                <a:cubicBezTo>
                  <a:pt x="65" y="192"/>
                  <a:pt x="66" y="194"/>
                  <a:pt x="66" y="195"/>
                </a:cubicBezTo>
                <a:cubicBezTo>
                  <a:pt x="66" y="195"/>
                  <a:pt x="66" y="195"/>
                  <a:pt x="66" y="195"/>
                </a:cubicBezTo>
                <a:cubicBezTo>
                  <a:pt x="66" y="198"/>
                  <a:pt x="65" y="201"/>
                  <a:pt x="64" y="203"/>
                </a:cubicBezTo>
                <a:cubicBezTo>
                  <a:pt x="63" y="204"/>
                  <a:pt x="62" y="206"/>
                  <a:pt x="61" y="207"/>
                </a:cubicBezTo>
                <a:cubicBezTo>
                  <a:pt x="60" y="208"/>
                  <a:pt x="59" y="209"/>
                  <a:pt x="58" y="209"/>
                </a:cubicBezTo>
                <a:cubicBezTo>
                  <a:pt x="58" y="209"/>
                  <a:pt x="58" y="209"/>
                  <a:pt x="59" y="208"/>
                </a:cubicBezTo>
                <a:cubicBezTo>
                  <a:pt x="59" y="209"/>
                  <a:pt x="58" y="210"/>
                  <a:pt x="57" y="210"/>
                </a:cubicBezTo>
                <a:cubicBezTo>
                  <a:pt x="57" y="210"/>
                  <a:pt x="57" y="211"/>
                  <a:pt x="57" y="211"/>
                </a:cubicBezTo>
                <a:cubicBezTo>
                  <a:pt x="58" y="210"/>
                  <a:pt x="58" y="210"/>
                  <a:pt x="58" y="210"/>
                </a:cubicBezTo>
                <a:cubicBezTo>
                  <a:pt x="58" y="210"/>
                  <a:pt x="58" y="210"/>
                  <a:pt x="58" y="210"/>
                </a:cubicBezTo>
                <a:cubicBezTo>
                  <a:pt x="58" y="210"/>
                  <a:pt x="58" y="209"/>
                  <a:pt x="58" y="209"/>
                </a:cubicBezTo>
                <a:cubicBezTo>
                  <a:pt x="58" y="209"/>
                  <a:pt x="59" y="208"/>
                  <a:pt x="59" y="208"/>
                </a:cubicBezTo>
                <a:cubicBezTo>
                  <a:pt x="59" y="207"/>
                  <a:pt x="59" y="207"/>
                  <a:pt x="59" y="207"/>
                </a:cubicBezTo>
                <a:cubicBezTo>
                  <a:pt x="59" y="206"/>
                  <a:pt x="59" y="206"/>
                  <a:pt x="59" y="206"/>
                </a:cubicBezTo>
                <a:cubicBezTo>
                  <a:pt x="59" y="205"/>
                  <a:pt x="59" y="205"/>
                  <a:pt x="59" y="205"/>
                </a:cubicBezTo>
                <a:cubicBezTo>
                  <a:pt x="59" y="201"/>
                  <a:pt x="58" y="198"/>
                  <a:pt x="58" y="194"/>
                </a:cubicBezTo>
                <a:cubicBezTo>
                  <a:pt x="56" y="194"/>
                  <a:pt x="56" y="194"/>
                  <a:pt x="56" y="194"/>
                </a:cubicBezTo>
                <a:cubicBezTo>
                  <a:pt x="57" y="192"/>
                  <a:pt x="56" y="193"/>
                  <a:pt x="56" y="192"/>
                </a:cubicBezTo>
                <a:cubicBezTo>
                  <a:pt x="55" y="191"/>
                  <a:pt x="55" y="191"/>
                  <a:pt x="55" y="191"/>
                </a:cubicBezTo>
                <a:cubicBezTo>
                  <a:pt x="54" y="191"/>
                  <a:pt x="54" y="190"/>
                  <a:pt x="53" y="190"/>
                </a:cubicBezTo>
                <a:cubicBezTo>
                  <a:pt x="52" y="188"/>
                  <a:pt x="50" y="187"/>
                  <a:pt x="49" y="186"/>
                </a:cubicBezTo>
                <a:cubicBezTo>
                  <a:pt x="47" y="183"/>
                  <a:pt x="44" y="181"/>
                  <a:pt x="43" y="180"/>
                </a:cubicBezTo>
                <a:cubicBezTo>
                  <a:pt x="43" y="180"/>
                  <a:pt x="43" y="180"/>
                  <a:pt x="43" y="180"/>
                </a:cubicBezTo>
                <a:cubicBezTo>
                  <a:pt x="41" y="179"/>
                  <a:pt x="41" y="178"/>
                  <a:pt x="40" y="177"/>
                </a:cubicBezTo>
                <a:cubicBezTo>
                  <a:pt x="39" y="177"/>
                  <a:pt x="39" y="176"/>
                  <a:pt x="38" y="176"/>
                </a:cubicBezTo>
                <a:cubicBezTo>
                  <a:pt x="38" y="176"/>
                  <a:pt x="37" y="175"/>
                  <a:pt x="37" y="175"/>
                </a:cubicBezTo>
                <a:cubicBezTo>
                  <a:pt x="36" y="175"/>
                  <a:pt x="36" y="175"/>
                  <a:pt x="36" y="175"/>
                </a:cubicBezTo>
                <a:cubicBezTo>
                  <a:pt x="36" y="175"/>
                  <a:pt x="36" y="175"/>
                  <a:pt x="36" y="175"/>
                </a:cubicBezTo>
                <a:cubicBezTo>
                  <a:pt x="35" y="175"/>
                  <a:pt x="36" y="174"/>
                  <a:pt x="35" y="175"/>
                </a:cubicBezTo>
                <a:cubicBezTo>
                  <a:pt x="34" y="175"/>
                  <a:pt x="34" y="176"/>
                  <a:pt x="34" y="175"/>
                </a:cubicBezTo>
                <a:cubicBezTo>
                  <a:pt x="34" y="175"/>
                  <a:pt x="34" y="175"/>
                  <a:pt x="34" y="175"/>
                </a:cubicBezTo>
                <a:cubicBezTo>
                  <a:pt x="34" y="176"/>
                  <a:pt x="34" y="176"/>
                  <a:pt x="34" y="176"/>
                </a:cubicBezTo>
                <a:cubicBezTo>
                  <a:pt x="34" y="176"/>
                  <a:pt x="34" y="176"/>
                  <a:pt x="34" y="176"/>
                </a:cubicBezTo>
                <a:cubicBezTo>
                  <a:pt x="34" y="176"/>
                  <a:pt x="34" y="176"/>
                  <a:pt x="34" y="176"/>
                </a:cubicBezTo>
                <a:cubicBezTo>
                  <a:pt x="34" y="176"/>
                  <a:pt x="34" y="176"/>
                  <a:pt x="34" y="176"/>
                </a:cubicBezTo>
                <a:cubicBezTo>
                  <a:pt x="34" y="180"/>
                  <a:pt x="33" y="188"/>
                  <a:pt x="33" y="192"/>
                </a:cubicBezTo>
                <a:cubicBezTo>
                  <a:pt x="33" y="192"/>
                  <a:pt x="33" y="192"/>
                  <a:pt x="33" y="192"/>
                </a:cubicBezTo>
                <a:cubicBezTo>
                  <a:pt x="33" y="192"/>
                  <a:pt x="33" y="194"/>
                  <a:pt x="33" y="196"/>
                </a:cubicBezTo>
                <a:cubicBezTo>
                  <a:pt x="33" y="198"/>
                  <a:pt x="33" y="200"/>
                  <a:pt x="33" y="200"/>
                </a:cubicBezTo>
                <a:cubicBezTo>
                  <a:pt x="33" y="197"/>
                  <a:pt x="33" y="197"/>
                  <a:pt x="33" y="197"/>
                </a:cubicBezTo>
                <a:cubicBezTo>
                  <a:pt x="33" y="198"/>
                  <a:pt x="32" y="202"/>
                  <a:pt x="33" y="207"/>
                </a:cubicBezTo>
                <a:cubicBezTo>
                  <a:pt x="33" y="207"/>
                  <a:pt x="33" y="207"/>
                  <a:pt x="33" y="207"/>
                </a:cubicBezTo>
                <a:cubicBezTo>
                  <a:pt x="34" y="208"/>
                  <a:pt x="34" y="208"/>
                  <a:pt x="34" y="208"/>
                </a:cubicBezTo>
                <a:cubicBezTo>
                  <a:pt x="34" y="208"/>
                  <a:pt x="34" y="208"/>
                  <a:pt x="35" y="209"/>
                </a:cubicBezTo>
                <a:cubicBezTo>
                  <a:pt x="35" y="210"/>
                  <a:pt x="36" y="211"/>
                  <a:pt x="36" y="212"/>
                </a:cubicBezTo>
                <a:cubicBezTo>
                  <a:pt x="36" y="214"/>
                  <a:pt x="35" y="215"/>
                  <a:pt x="35" y="215"/>
                </a:cubicBezTo>
                <a:cubicBezTo>
                  <a:pt x="32" y="216"/>
                  <a:pt x="29" y="216"/>
                  <a:pt x="26" y="216"/>
                </a:cubicBezTo>
                <a:cubicBezTo>
                  <a:pt x="24" y="217"/>
                  <a:pt x="29" y="216"/>
                  <a:pt x="25" y="216"/>
                </a:cubicBezTo>
                <a:cubicBezTo>
                  <a:pt x="24" y="216"/>
                  <a:pt x="27" y="216"/>
                  <a:pt x="25" y="216"/>
                </a:cubicBezTo>
                <a:cubicBezTo>
                  <a:pt x="21" y="216"/>
                  <a:pt x="19" y="217"/>
                  <a:pt x="14" y="217"/>
                </a:cubicBezTo>
                <a:cubicBezTo>
                  <a:pt x="14" y="216"/>
                  <a:pt x="14" y="216"/>
                  <a:pt x="14" y="216"/>
                </a:cubicBezTo>
                <a:cubicBezTo>
                  <a:pt x="12" y="216"/>
                  <a:pt x="11" y="216"/>
                  <a:pt x="10" y="216"/>
                </a:cubicBezTo>
                <a:cubicBezTo>
                  <a:pt x="10" y="215"/>
                  <a:pt x="10" y="215"/>
                  <a:pt x="10" y="215"/>
                </a:cubicBezTo>
                <a:cubicBezTo>
                  <a:pt x="10" y="215"/>
                  <a:pt x="10" y="215"/>
                  <a:pt x="10" y="215"/>
                </a:cubicBezTo>
                <a:cubicBezTo>
                  <a:pt x="9" y="215"/>
                  <a:pt x="9" y="215"/>
                  <a:pt x="9" y="215"/>
                </a:cubicBezTo>
                <a:cubicBezTo>
                  <a:pt x="9" y="215"/>
                  <a:pt x="9" y="215"/>
                  <a:pt x="9" y="215"/>
                </a:cubicBezTo>
                <a:cubicBezTo>
                  <a:pt x="10" y="215"/>
                  <a:pt x="10" y="215"/>
                  <a:pt x="10" y="215"/>
                </a:cubicBezTo>
                <a:cubicBezTo>
                  <a:pt x="11" y="215"/>
                  <a:pt x="11" y="215"/>
                  <a:pt x="11" y="215"/>
                </a:cubicBezTo>
                <a:cubicBezTo>
                  <a:pt x="13" y="214"/>
                  <a:pt x="16" y="214"/>
                  <a:pt x="18" y="213"/>
                </a:cubicBezTo>
                <a:cubicBezTo>
                  <a:pt x="21" y="212"/>
                  <a:pt x="22" y="211"/>
                  <a:pt x="23" y="211"/>
                </a:cubicBezTo>
                <a:cubicBezTo>
                  <a:pt x="24" y="211"/>
                  <a:pt x="24" y="211"/>
                  <a:pt x="25" y="210"/>
                </a:cubicBezTo>
                <a:cubicBezTo>
                  <a:pt x="26" y="210"/>
                  <a:pt x="26" y="210"/>
                  <a:pt x="27" y="209"/>
                </a:cubicBezTo>
                <a:cubicBezTo>
                  <a:pt x="27" y="209"/>
                  <a:pt x="27" y="208"/>
                  <a:pt x="27" y="208"/>
                </a:cubicBezTo>
                <a:cubicBezTo>
                  <a:pt x="27" y="207"/>
                  <a:pt x="27" y="207"/>
                  <a:pt x="27" y="207"/>
                </a:cubicBezTo>
                <a:cubicBezTo>
                  <a:pt x="27" y="207"/>
                  <a:pt x="27" y="206"/>
                  <a:pt x="27" y="206"/>
                </a:cubicBezTo>
                <a:cubicBezTo>
                  <a:pt x="27" y="203"/>
                  <a:pt x="27" y="203"/>
                  <a:pt x="27" y="203"/>
                </a:cubicBezTo>
                <a:cubicBezTo>
                  <a:pt x="26" y="200"/>
                  <a:pt x="26" y="201"/>
                  <a:pt x="26" y="198"/>
                </a:cubicBezTo>
                <a:cubicBezTo>
                  <a:pt x="26" y="198"/>
                  <a:pt x="25" y="194"/>
                  <a:pt x="25" y="195"/>
                </a:cubicBezTo>
                <a:cubicBezTo>
                  <a:pt x="25" y="192"/>
                  <a:pt x="24" y="188"/>
                  <a:pt x="23" y="184"/>
                </a:cubicBezTo>
                <a:cubicBezTo>
                  <a:pt x="22" y="180"/>
                  <a:pt x="21" y="176"/>
                  <a:pt x="21" y="171"/>
                </a:cubicBezTo>
                <a:cubicBezTo>
                  <a:pt x="21" y="169"/>
                  <a:pt x="20" y="164"/>
                  <a:pt x="19" y="163"/>
                </a:cubicBezTo>
                <a:cubicBezTo>
                  <a:pt x="19" y="162"/>
                  <a:pt x="17" y="153"/>
                  <a:pt x="19" y="158"/>
                </a:cubicBezTo>
                <a:cubicBezTo>
                  <a:pt x="19" y="159"/>
                  <a:pt x="19" y="159"/>
                  <a:pt x="19" y="159"/>
                </a:cubicBezTo>
                <a:cubicBezTo>
                  <a:pt x="19" y="160"/>
                  <a:pt x="19" y="160"/>
                  <a:pt x="19" y="160"/>
                </a:cubicBezTo>
                <a:cubicBezTo>
                  <a:pt x="18" y="154"/>
                  <a:pt x="17" y="150"/>
                  <a:pt x="16" y="145"/>
                </a:cubicBezTo>
                <a:cubicBezTo>
                  <a:pt x="16" y="146"/>
                  <a:pt x="16" y="149"/>
                  <a:pt x="16" y="147"/>
                </a:cubicBezTo>
                <a:cubicBezTo>
                  <a:pt x="15" y="142"/>
                  <a:pt x="15" y="142"/>
                  <a:pt x="15" y="142"/>
                </a:cubicBezTo>
                <a:cubicBezTo>
                  <a:pt x="15" y="143"/>
                  <a:pt x="15" y="143"/>
                  <a:pt x="15" y="143"/>
                </a:cubicBezTo>
                <a:cubicBezTo>
                  <a:pt x="14" y="136"/>
                  <a:pt x="14" y="136"/>
                  <a:pt x="14" y="136"/>
                </a:cubicBezTo>
                <a:cubicBezTo>
                  <a:pt x="14" y="137"/>
                  <a:pt x="14" y="137"/>
                  <a:pt x="14" y="137"/>
                </a:cubicBezTo>
                <a:cubicBezTo>
                  <a:pt x="13" y="133"/>
                  <a:pt x="13" y="132"/>
                  <a:pt x="13" y="128"/>
                </a:cubicBezTo>
                <a:cubicBezTo>
                  <a:pt x="12" y="126"/>
                  <a:pt x="13" y="131"/>
                  <a:pt x="12" y="127"/>
                </a:cubicBezTo>
                <a:cubicBezTo>
                  <a:pt x="11" y="122"/>
                  <a:pt x="11" y="115"/>
                  <a:pt x="10" y="109"/>
                </a:cubicBezTo>
                <a:cubicBezTo>
                  <a:pt x="10" y="109"/>
                  <a:pt x="10" y="108"/>
                  <a:pt x="9" y="106"/>
                </a:cubicBezTo>
                <a:cubicBezTo>
                  <a:pt x="10" y="106"/>
                  <a:pt x="10" y="106"/>
                  <a:pt x="10" y="106"/>
                </a:cubicBezTo>
                <a:cubicBezTo>
                  <a:pt x="9" y="104"/>
                  <a:pt x="9" y="103"/>
                  <a:pt x="9" y="103"/>
                </a:cubicBezTo>
                <a:cubicBezTo>
                  <a:pt x="9" y="103"/>
                  <a:pt x="9" y="103"/>
                  <a:pt x="9" y="103"/>
                </a:cubicBezTo>
                <a:cubicBezTo>
                  <a:pt x="9" y="103"/>
                  <a:pt x="9" y="103"/>
                  <a:pt x="9" y="103"/>
                </a:cubicBezTo>
                <a:cubicBezTo>
                  <a:pt x="9" y="100"/>
                  <a:pt x="9" y="102"/>
                  <a:pt x="8" y="96"/>
                </a:cubicBezTo>
                <a:cubicBezTo>
                  <a:pt x="8" y="97"/>
                  <a:pt x="8" y="97"/>
                  <a:pt x="8" y="97"/>
                </a:cubicBezTo>
                <a:cubicBezTo>
                  <a:pt x="8" y="95"/>
                  <a:pt x="8" y="95"/>
                  <a:pt x="8" y="95"/>
                </a:cubicBezTo>
                <a:cubicBezTo>
                  <a:pt x="7" y="89"/>
                  <a:pt x="8" y="92"/>
                  <a:pt x="7" y="85"/>
                </a:cubicBezTo>
                <a:cubicBezTo>
                  <a:pt x="7" y="88"/>
                  <a:pt x="6" y="87"/>
                  <a:pt x="6" y="83"/>
                </a:cubicBezTo>
                <a:cubicBezTo>
                  <a:pt x="7" y="84"/>
                  <a:pt x="7" y="84"/>
                  <a:pt x="7" y="84"/>
                </a:cubicBezTo>
                <a:cubicBezTo>
                  <a:pt x="6" y="82"/>
                  <a:pt x="6" y="82"/>
                  <a:pt x="6" y="81"/>
                </a:cubicBezTo>
                <a:cubicBezTo>
                  <a:pt x="6" y="82"/>
                  <a:pt x="7" y="81"/>
                  <a:pt x="7" y="79"/>
                </a:cubicBezTo>
                <a:cubicBezTo>
                  <a:pt x="7" y="80"/>
                  <a:pt x="7" y="80"/>
                  <a:pt x="7" y="80"/>
                </a:cubicBezTo>
                <a:cubicBezTo>
                  <a:pt x="7" y="80"/>
                  <a:pt x="7" y="79"/>
                  <a:pt x="7" y="78"/>
                </a:cubicBezTo>
                <a:cubicBezTo>
                  <a:pt x="7" y="77"/>
                  <a:pt x="6" y="75"/>
                  <a:pt x="6" y="75"/>
                </a:cubicBezTo>
                <a:cubicBezTo>
                  <a:pt x="7" y="72"/>
                  <a:pt x="7" y="65"/>
                  <a:pt x="8" y="64"/>
                </a:cubicBezTo>
                <a:cubicBezTo>
                  <a:pt x="8" y="64"/>
                  <a:pt x="8" y="62"/>
                  <a:pt x="8" y="60"/>
                </a:cubicBezTo>
                <a:cubicBezTo>
                  <a:pt x="9" y="57"/>
                  <a:pt x="9" y="55"/>
                  <a:pt x="9" y="54"/>
                </a:cubicBezTo>
                <a:cubicBezTo>
                  <a:pt x="9" y="56"/>
                  <a:pt x="10" y="51"/>
                  <a:pt x="10" y="53"/>
                </a:cubicBezTo>
                <a:cubicBezTo>
                  <a:pt x="11" y="50"/>
                  <a:pt x="12" y="44"/>
                  <a:pt x="14" y="42"/>
                </a:cubicBezTo>
                <a:cubicBezTo>
                  <a:pt x="14" y="43"/>
                  <a:pt x="14" y="43"/>
                  <a:pt x="14" y="43"/>
                </a:cubicBezTo>
                <a:cubicBezTo>
                  <a:pt x="14" y="41"/>
                  <a:pt x="15" y="39"/>
                  <a:pt x="16" y="37"/>
                </a:cubicBezTo>
                <a:cubicBezTo>
                  <a:pt x="16" y="37"/>
                  <a:pt x="16" y="37"/>
                  <a:pt x="16" y="37"/>
                </a:cubicBezTo>
                <a:cubicBezTo>
                  <a:pt x="17" y="37"/>
                  <a:pt x="17" y="36"/>
                  <a:pt x="16" y="36"/>
                </a:cubicBezTo>
                <a:cubicBezTo>
                  <a:pt x="16" y="34"/>
                  <a:pt x="15" y="33"/>
                  <a:pt x="15" y="31"/>
                </a:cubicBezTo>
                <a:cubicBezTo>
                  <a:pt x="15" y="31"/>
                  <a:pt x="15" y="31"/>
                  <a:pt x="15" y="31"/>
                </a:cubicBezTo>
                <a:cubicBezTo>
                  <a:pt x="15" y="30"/>
                  <a:pt x="14" y="30"/>
                  <a:pt x="13" y="30"/>
                </a:cubicBezTo>
                <a:cubicBezTo>
                  <a:pt x="13" y="30"/>
                  <a:pt x="13" y="30"/>
                  <a:pt x="13" y="30"/>
                </a:cubicBezTo>
                <a:cubicBezTo>
                  <a:pt x="11" y="31"/>
                  <a:pt x="9" y="31"/>
                  <a:pt x="7" y="31"/>
                </a:cubicBezTo>
                <a:cubicBezTo>
                  <a:pt x="6" y="31"/>
                  <a:pt x="6" y="31"/>
                  <a:pt x="6" y="31"/>
                </a:cubicBezTo>
                <a:cubicBezTo>
                  <a:pt x="6" y="31"/>
                  <a:pt x="6" y="31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7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1"/>
                  <a:pt x="6" y="31"/>
                  <a:pt x="6" y="31"/>
                </a:cubicBezTo>
                <a:cubicBezTo>
                  <a:pt x="6" y="30"/>
                  <a:pt x="6" y="29"/>
                  <a:pt x="5" y="27"/>
                </a:cubicBezTo>
                <a:cubicBezTo>
                  <a:pt x="5" y="28"/>
                  <a:pt x="4" y="24"/>
                  <a:pt x="4" y="25"/>
                </a:cubicBezTo>
                <a:cubicBezTo>
                  <a:pt x="4" y="24"/>
                  <a:pt x="4" y="23"/>
                  <a:pt x="3" y="22"/>
                </a:cubicBezTo>
                <a:cubicBezTo>
                  <a:pt x="3" y="22"/>
                  <a:pt x="3" y="22"/>
                  <a:pt x="3" y="22"/>
                </a:cubicBezTo>
                <a:cubicBezTo>
                  <a:pt x="4" y="21"/>
                  <a:pt x="4" y="19"/>
                  <a:pt x="5" y="17"/>
                </a:cubicBezTo>
                <a:cubicBezTo>
                  <a:pt x="5" y="17"/>
                  <a:pt x="5" y="17"/>
                  <a:pt x="5" y="16"/>
                </a:cubicBezTo>
                <a:cubicBezTo>
                  <a:pt x="5" y="16"/>
                  <a:pt x="5" y="16"/>
                  <a:pt x="5" y="16"/>
                </a:cubicBezTo>
                <a:cubicBezTo>
                  <a:pt x="5" y="15"/>
                  <a:pt x="5" y="15"/>
                  <a:pt x="5" y="15"/>
                </a:cubicBezTo>
                <a:cubicBezTo>
                  <a:pt x="5" y="14"/>
                  <a:pt x="5" y="14"/>
                  <a:pt x="5" y="14"/>
                </a:cubicBezTo>
                <a:cubicBezTo>
                  <a:pt x="5" y="14"/>
                  <a:pt x="5" y="13"/>
                  <a:pt x="5" y="13"/>
                </a:cubicBezTo>
                <a:cubicBezTo>
                  <a:pt x="5" y="10"/>
                  <a:pt x="6" y="8"/>
                  <a:pt x="6" y="7"/>
                </a:cubicBezTo>
                <a:cubicBezTo>
                  <a:pt x="7" y="6"/>
                  <a:pt x="8" y="5"/>
                  <a:pt x="9" y="4"/>
                </a:cubicBezTo>
                <a:cubicBezTo>
                  <a:pt x="10" y="4"/>
                  <a:pt x="10" y="4"/>
                  <a:pt x="11" y="4"/>
                </a:cubicBezTo>
                <a:cubicBezTo>
                  <a:pt x="10" y="4"/>
                  <a:pt x="10" y="4"/>
                  <a:pt x="10" y="4"/>
                </a:cubicBezTo>
                <a:cubicBezTo>
                  <a:pt x="13" y="3"/>
                  <a:pt x="16" y="3"/>
                  <a:pt x="18" y="3"/>
                </a:cubicBezTo>
                <a:cubicBezTo>
                  <a:pt x="20" y="4"/>
                  <a:pt x="21" y="4"/>
                  <a:pt x="23" y="6"/>
                </a:cubicBezTo>
                <a:cubicBezTo>
                  <a:pt x="24" y="6"/>
                  <a:pt x="25" y="7"/>
                  <a:pt x="26" y="7"/>
                </a:cubicBezTo>
                <a:cubicBezTo>
                  <a:pt x="26" y="8"/>
                  <a:pt x="27" y="9"/>
                  <a:pt x="28" y="11"/>
                </a:cubicBezTo>
                <a:cubicBezTo>
                  <a:pt x="27" y="10"/>
                  <a:pt x="28" y="12"/>
                  <a:pt x="28" y="14"/>
                </a:cubicBezTo>
                <a:cubicBezTo>
                  <a:pt x="28" y="12"/>
                  <a:pt x="28" y="12"/>
                  <a:pt x="27" y="14"/>
                </a:cubicBezTo>
                <a:cubicBezTo>
                  <a:pt x="27" y="15"/>
                  <a:pt x="27" y="15"/>
                  <a:pt x="27" y="16"/>
                </a:cubicBezTo>
                <a:cubicBezTo>
                  <a:pt x="27" y="16"/>
                  <a:pt x="27" y="16"/>
                  <a:pt x="27" y="16"/>
                </a:cubicBezTo>
                <a:cubicBezTo>
                  <a:pt x="27" y="18"/>
                  <a:pt x="27" y="18"/>
                  <a:pt x="27" y="17"/>
                </a:cubicBezTo>
                <a:cubicBezTo>
                  <a:pt x="27" y="17"/>
                  <a:pt x="27" y="17"/>
                  <a:pt x="27" y="16"/>
                </a:cubicBezTo>
                <a:cubicBezTo>
                  <a:pt x="27" y="18"/>
                  <a:pt x="26" y="19"/>
                  <a:pt x="26" y="21"/>
                </a:cubicBezTo>
                <a:cubicBezTo>
                  <a:pt x="26" y="21"/>
                  <a:pt x="26" y="21"/>
                  <a:pt x="26" y="21"/>
                </a:cubicBezTo>
                <a:cubicBezTo>
                  <a:pt x="26" y="24"/>
                  <a:pt x="26" y="25"/>
                  <a:pt x="26" y="26"/>
                </a:cubicBezTo>
                <a:cubicBezTo>
                  <a:pt x="27" y="28"/>
                  <a:pt x="27" y="30"/>
                  <a:pt x="28" y="32"/>
                </a:cubicBezTo>
                <a:cubicBezTo>
                  <a:pt x="28" y="32"/>
                  <a:pt x="28" y="32"/>
                  <a:pt x="28" y="32"/>
                </a:cubicBezTo>
                <a:cubicBezTo>
                  <a:pt x="28" y="33"/>
                  <a:pt x="28" y="33"/>
                  <a:pt x="28" y="33"/>
                </a:cubicBezTo>
                <a:cubicBezTo>
                  <a:pt x="32" y="37"/>
                  <a:pt x="35" y="42"/>
                  <a:pt x="36" y="47"/>
                </a:cubicBezTo>
                <a:cubicBezTo>
                  <a:pt x="36" y="48"/>
                  <a:pt x="36" y="46"/>
                  <a:pt x="35" y="44"/>
                </a:cubicBezTo>
                <a:cubicBezTo>
                  <a:pt x="36" y="49"/>
                  <a:pt x="36" y="49"/>
                  <a:pt x="36" y="49"/>
                </a:cubicBezTo>
                <a:cubicBezTo>
                  <a:pt x="36" y="49"/>
                  <a:pt x="36" y="46"/>
                  <a:pt x="35" y="45"/>
                </a:cubicBezTo>
                <a:cubicBezTo>
                  <a:pt x="36" y="48"/>
                  <a:pt x="36" y="51"/>
                  <a:pt x="36" y="55"/>
                </a:cubicBezTo>
                <a:cubicBezTo>
                  <a:pt x="36" y="58"/>
                  <a:pt x="36" y="62"/>
                  <a:pt x="35" y="65"/>
                </a:cubicBezTo>
                <a:cubicBezTo>
                  <a:pt x="35" y="67"/>
                  <a:pt x="35" y="67"/>
                  <a:pt x="35" y="67"/>
                </a:cubicBezTo>
                <a:cubicBezTo>
                  <a:pt x="35" y="68"/>
                  <a:pt x="35" y="68"/>
                  <a:pt x="35" y="68"/>
                </a:cubicBezTo>
                <a:cubicBezTo>
                  <a:pt x="35" y="68"/>
                  <a:pt x="35" y="69"/>
                  <a:pt x="35" y="70"/>
                </a:cubicBezTo>
                <a:cubicBezTo>
                  <a:pt x="35" y="71"/>
                  <a:pt x="34" y="70"/>
                  <a:pt x="34" y="74"/>
                </a:cubicBezTo>
                <a:cubicBezTo>
                  <a:pt x="33" y="77"/>
                  <a:pt x="33" y="83"/>
                  <a:pt x="32" y="86"/>
                </a:cubicBezTo>
                <a:cubicBezTo>
                  <a:pt x="33" y="84"/>
                  <a:pt x="32" y="85"/>
                  <a:pt x="32" y="86"/>
                </a:cubicBezTo>
                <a:cubicBezTo>
                  <a:pt x="32" y="88"/>
                  <a:pt x="32" y="89"/>
                  <a:pt x="31" y="90"/>
                </a:cubicBezTo>
                <a:cubicBezTo>
                  <a:pt x="31" y="90"/>
                  <a:pt x="31" y="90"/>
                  <a:pt x="31" y="90"/>
                </a:cubicBezTo>
                <a:cubicBezTo>
                  <a:pt x="31" y="90"/>
                  <a:pt x="31" y="91"/>
                  <a:pt x="31" y="92"/>
                </a:cubicBezTo>
                <a:cubicBezTo>
                  <a:pt x="31" y="92"/>
                  <a:pt x="31" y="92"/>
                  <a:pt x="31" y="92"/>
                </a:cubicBezTo>
                <a:cubicBezTo>
                  <a:pt x="31" y="92"/>
                  <a:pt x="31" y="92"/>
                  <a:pt x="31" y="92"/>
                </a:cubicBezTo>
                <a:cubicBezTo>
                  <a:pt x="32" y="94"/>
                  <a:pt x="33" y="96"/>
                  <a:pt x="33" y="96"/>
                </a:cubicBezTo>
                <a:cubicBezTo>
                  <a:pt x="34" y="97"/>
                  <a:pt x="32" y="94"/>
                  <a:pt x="31" y="93"/>
                </a:cubicBezTo>
                <a:cubicBezTo>
                  <a:pt x="33" y="97"/>
                  <a:pt x="34" y="97"/>
                  <a:pt x="34" y="98"/>
                </a:cubicBezTo>
                <a:cubicBezTo>
                  <a:pt x="34" y="99"/>
                  <a:pt x="35" y="100"/>
                  <a:pt x="35" y="104"/>
                </a:cubicBezTo>
                <a:cubicBezTo>
                  <a:pt x="36" y="107"/>
                  <a:pt x="36" y="103"/>
                  <a:pt x="36" y="105"/>
                </a:cubicBezTo>
                <a:cubicBezTo>
                  <a:pt x="36" y="108"/>
                  <a:pt x="35" y="111"/>
                  <a:pt x="32" y="114"/>
                </a:cubicBezTo>
                <a:cubicBezTo>
                  <a:pt x="33" y="114"/>
                  <a:pt x="33" y="114"/>
                  <a:pt x="33" y="114"/>
                </a:cubicBezTo>
                <a:cubicBezTo>
                  <a:pt x="32" y="114"/>
                  <a:pt x="32" y="115"/>
                  <a:pt x="32" y="115"/>
                </a:cubicBezTo>
                <a:cubicBezTo>
                  <a:pt x="32" y="115"/>
                  <a:pt x="32" y="115"/>
                  <a:pt x="32" y="115"/>
                </a:cubicBezTo>
                <a:cubicBezTo>
                  <a:pt x="32" y="115"/>
                  <a:pt x="32" y="115"/>
                  <a:pt x="32" y="115"/>
                </a:cubicBezTo>
                <a:cubicBezTo>
                  <a:pt x="33" y="121"/>
                  <a:pt x="33" y="125"/>
                  <a:pt x="33" y="129"/>
                </a:cubicBezTo>
                <a:cubicBezTo>
                  <a:pt x="33" y="141"/>
                  <a:pt x="33" y="148"/>
                  <a:pt x="33" y="152"/>
                </a:cubicBezTo>
                <a:cubicBezTo>
                  <a:pt x="33" y="155"/>
                  <a:pt x="33" y="155"/>
                  <a:pt x="33" y="153"/>
                </a:cubicBezTo>
                <a:cubicBezTo>
                  <a:pt x="34" y="151"/>
                  <a:pt x="34" y="148"/>
                  <a:pt x="34" y="145"/>
                </a:cubicBezTo>
                <a:cubicBezTo>
                  <a:pt x="35" y="142"/>
                  <a:pt x="35" y="140"/>
                  <a:pt x="35" y="140"/>
                </a:cubicBezTo>
                <a:cubicBezTo>
                  <a:pt x="36" y="130"/>
                  <a:pt x="35" y="123"/>
                  <a:pt x="34" y="115"/>
                </a:cubicBezTo>
                <a:cubicBezTo>
                  <a:pt x="34" y="115"/>
                  <a:pt x="34" y="116"/>
                  <a:pt x="34" y="117"/>
                </a:cubicBezTo>
                <a:cubicBezTo>
                  <a:pt x="36" y="114"/>
                  <a:pt x="38" y="110"/>
                  <a:pt x="38" y="105"/>
                </a:cubicBezTo>
                <a:cubicBezTo>
                  <a:pt x="38" y="100"/>
                  <a:pt x="36" y="95"/>
                  <a:pt x="34" y="91"/>
                </a:cubicBezTo>
                <a:cubicBezTo>
                  <a:pt x="34" y="91"/>
                  <a:pt x="34" y="92"/>
                  <a:pt x="34" y="92"/>
                </a:cubicBezTo>
                <a:cubicBezTo>
                  <a:pt x="34" y="91"/>
                  <a:pt x="34" y="90"/>
                  <a:pt x="34" y="88"/>
                </a:cubicBezTo>
                <a:close/>
              </a:path>
            </a:pathLst>
          </a:custGeom>
          <a:solidFill>
            <a:srgbClr val="2121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94" name="Freeform 21"/>
          <xdr:cNvSpPr>
            <a:spLocks/>
          </xdr:cNvSpPr>
        </xdr:nvSpPr>
        <xdr:spPr bwMode="auto">
          <a:xfrm>
            <a:off x="4100195" y="382270"/>
            <a:ext cx="28575" cy="116840"/>
          </a:xfrm>
          <a:custGeom>
            <a:avLst/>
            <a:gdLst>
              <a:gd name="T0" fmla="*/ 0 w 9"/>
              <a:gd name="T1" fmla="*/ 116840 h 37"/>
              <a:gd name="T2" fmla="*/ 0 w 9"/>
              <a:gd name="T3" fmla="*/ 85262 h 37"/>
              <a:gd name="T4" fmla="*/ 28575 w 9"/>
              <a:gd name="T5" fmla="*/ 0 h 3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37">
                <a:moveTo>
                  <a:pt x="0" y="37"/>
                </a:moveTo>
                <a:cubicBezTo>
                  <a:pt x="1" y="36"/>
                  <a:pt x="1" y="31"/>
                  <a:pt x="0" y="27"/>
                </a:cubicBezTo>
                <a:cubicBezTo>
                  <a:pt x="3" y="22"/>
                  <a:pt x="7" y="8"/>
                  <a:pt x="9" y="0"/>
                </a:cubicBez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95" name="Freeform 22"/>
          <xdr:cNvSpPr>
            <a:spLocks/>
          </xdr:cNvSpPr>
        </xdr:nvSpPr>
        <xdr:spPr bwMode="auto">
          <a:xfrm>
            <a:off x="4093845" y="382270"/>
            <a:ext cx="34925" cy="116840"/>
          </a:xfrm>
          <a:custGeom>
            <a:avLst/>
            <a:gdLst>
              <a:gd name="T0" fmla="*/ 6350 w 11"/>
              <a:gd name="T1" fmla="*/ 101051 h 37"/>
              <a:gd name="T2" fmla="*/ 3175 w 11"/>
              <a:gd name="T3" fmla="*/ 97893 h 37"/>
              <a:gd name="T4" fmla="*/ 0 w 11"/>
              <a:gd name="T5" fmla="*/ 88419 h 37"/>
              <a:gd name="T6" fmla="*/ 3175 w 11"/>
              <a:gd name="T7" fmla="*/ 85262 h 37"/>
              <a:gd name="T8" fmla="*/ 3175 w 11"/>
              <a:gd name="T9" fmla="*/ 82104 h 37"/>
              <a:gd name="T10" fmla="*/ 22225 w 11"/>
              <a:gd name="T11" fmla="*/ 34736 h 37"/>
              <a:gd name="T12" fmla="*/ 34925 w 11"/>
              <a:gd name="T13" fmla="*/ 0 h 37"/>
              <a:gd name="T14" fmla="*/ 31750 w 11"/>
              <a:gd name="T15" fmla="*/ 9474 h 37"/>
              <a:gd name="T16" fmla="*/ 28575 w 11"/>
              <a:gd name="T17" fmla="*/ 31578 h 37"/>
              <a:gd name="T18" fmla="*/ 25400 w 11"/>
              <a:gd name="T19" fmla="*/ 50525 h 37"/>
              <a:gd name="T20" fmla="*/ 15875 w 11"/>
              <a:gd name="T21" fmla="*/ 69472 h 37"/>
              <a:gd name="T22" fmla="*/ 15875 w 11"/>
              <a:gd name="T23" fmla="*/ 78946 h 37"/>
              <a:gd name="T24" fmla="*/ 9525 w 11"/>
              <a:gd name="T25" fmla="*/ 88419 h 37"/>
              <a:gd name="T26" fmla="*/ 9525 w 11"/>
              <a:gd name="T27" fmla="*/ 85262 h 37"/>
              <a:gd name="T28" fmla="*/ 9525 w 11"/>
              <a:gd name="T29" fmla="*/ 91577 h 37"/>
              <a:gd name="T30" fmla="*/ 12700 w 11"/>
              <a:gd name="T31" fmla="*/ 94735 h 37"/>
              <a:gd name="T32" fmla="*/ 6350 w 11"/>
              <a:gd name="T33" fmla="*/ 113682 h 37"/>
              <a:gd name="T34" fmla="*/ 6350 w 11"/>
              <a:gd name="T35" fmla="*/ 113682 h 37"/>
              <a:gd name="T36" fmla="*/ 6350 w 11"/>
              <a:gd name="T37" fmla="*/ 116840 h 37"/>
              <a:gd name="T38" fmla="*/ 6350 w 11"/>
              <a:gd name="T39" fmla="*/ 101051 h 37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11" h="37">
                <a:moveTo>
                  <a:pt x="2" y="32"/>
                </a:moveTo>
                <a:cubicBezTo>
                  <a:pt x="1" y="32"/>
                  <a:pt x="1" y="31"/>
                  <a:pt x="1" y="31"/>
                </a:cubicBezTo>
                <a:cubicBezTo>
                  <a:pt x="1" y="30"/>
                  <a:pt x="1" y="29"/>
                  <a:pt x="0" y="28"/>
                </a:cubicBezTo>
                <a:cubicBezTo>
                  <a:pt x="0" y="27"/>
                  <a:pt x="0" y="27"/>
                  <a:pt x="1" y="27"/>
                </a:cubicBezTo>
                <a:cubicBezTo>
                  <a:pt x="1" y="26"/>
                  <a:pt x="1" y="26"/>
                  <a:pt x="1" y="26"/>
                </a:cubicBezTo>
                <a:cubicBezTo>
                  <a:pt x="3" y="21"/>
                  <a:pt x="5" y="16"/>
                  <a:pt x="7" y="11"/>
                </a:cubicBezTo>
                <a:cubicBezTo>
                  <a:pt x="9" y="7"/>
                  <a:pt x="10" y="4"/>
                  <a:pt x="11" y="0"/>
                </a:cubicBezTo>
                <a:cubicBezTo>
                  <a:pt x="11" y="1"/>
                  <a:pt x="10" y="2"/>
                  <a:pt x="10" y="3"/>
                </a:cubicBezTo>
                <a:cubicBezTo>
                  <a:pt x="10" y="5"/>
                  <a:pt x="10" y="7"/>
                  <a:pt x="9" y="10"/>
                </a:cubicBezTo>
                <a:cubicBezTo>
                  <a:pt x="9" y="11"/>
                  <a:pt x="8" y="14"/>
                  <a:pt x="8" y="16"/>
                </a:cubicBezTo>
                <a:cubicBezTo>
                  <a:pt x="5" y="21"/>
                  <a:pt x="5" y="23"/>
                  <a:pt x="5" y="22"/>
                </a:cubicBezTo>
                <a:cubicBezTo>
                  <a:pt x="5" y="23"/>
                  <a:pt x="5" y="24"/>
                  <a:pt x="5" y="25"/>
                </a:cubicBezTo>
                <a:cubicBezTo>
                  <a:pt x="4" y="26"/>
                  <a:pt x="4" y="27"/>
                  <a:pt x="3" y="28"/>
                </a:cubicBezTo>
                <a:cubicBezTo>
                  <a:pt x="3" y="27"/>
                  <a:pt x="3" y="27"/>
                  <a:pt x="3" y="27"/>
                </a:cubicBezTo>
                <a:cubicBezTo>
                  <a:pt x="3" y="27"/>
                  <a:pt x="3" y="28"/>
                  <a:pt x="3" y="29"/>
                </a:cubicBezTo>
                <a:cubicBezTo>
                  <a:pt x="4" y="30"/>
                  <a:pt x="4" y="30"/>
                  <a:pt x="4" y="30"/>
                </a:cubicBezTo>
                <a:cubicBezTo>
                  <a:pt x="4" y="32"/>
                  <a:pt x="3" y="34"/>
                  <a:pt x="2" y="36"/>
                </a:cubicBezTo>
                <a:cubicBezTo>
                  <a:pt x="2" y="36"/>
                  <a:pt x="2" y="36"/>
                  <a:pt x="2" y="36"/>
                </a:cubicBezTo>
                <a:cubicBezTo>
                  <a:pt x="2" y="36"/>
                  <a:pt x="2" y="36"/>
                  <a:pt x="2" y="37"/>
                </a:cubicBezTo>
                <a:cubicBezTo>
                  <a:pt x="2" y="35"/>
                  <a:pt x="2" y="34"/>
                  <a:pt x="2" y="32"/>
                </a:cubicBezTo>
                <a:close/>
              </a:path>
            </a:pathLst>
          </a:custGeom>
          <a:solidFill>
            <a:srgbClr val="37373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96" name="Freeform 111"/>
          <xdr:cNvSpPr>
            <a:spLocks/>
          </xdr:cNvSpPr>
        </xdr:nvSpPr>
        <xdr:spPr bwMode="auto">
          <a:xfrm>
            <a:off x="6207125" y="698500"/>
            <a:ext cx="31750" cy="63500"/>
          </a:xfrm>
          <a:custGeom>
            <a:avLst/>
            <a:gdLst>
              <a:gd name="T0" fmla="*/ 31750 w 10"/>
              <a:gd name="T1" fmla="*/ 60325 h 20"/>
              <a:gd name="T2" fmla="*/ 22225 w 10"/>
              <a:gd name="T3" fmla="*/ 63500 h 20"/>
              <a:gd name="T4" fmla="*/ 0 w 10"/>
              <a:gd name="T5" fmla="*/ 31750 h 20"/>
              <a:gd name="T6" fmla="*/ 22225 w 10"/>
              <a:gd name="T7" fmla="*/ 0 h 20"/>
              <a:gd name="T8" fmla="*/ 31750 w 10"/>
              <a:gd name="T9" fmla="*/ 3175 h 20"/>
              <a:gd name="T10" fmla="*/ 28575 w 10"/>
              <a:gd name="T11" fmla="*/ 9525 h 20"/>
              <a:gd name="T12" fmla="*/ 22225 w 10"/>
              <a:gd name="T13" fmla="*/ 9525 h 20"/>
              <a:gd name="T14" fmla="*/ 9525 w 10"/>
              <a:gd name="T15" fmla="*/ 31750 h 20"/>
              <a:gd name="T16" fmla="*/ 22225 w 10"/>
              <a:gd name="T17" fmla="*/ 57150 h 20"/>
              <a:gd name="T18" fmla="*/ 28575 w 10"/>
              <a:gd name="T19" fmla="*/ 53975 h 20"/>
              <a:gd name="T20" fmla="*/ 31750 w 10"/>
              <a:gd name="T21" fmla="*/ 60325 h 2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10" h="20">
                <a:moveTo>
                  <a:pt x="10" y="19"/>
                </a:moveTo>
                <a:cubicBezTo>
                  <a:pt x="9" y="20"/>
                  <a:pt x="8" y="20"/>
                  <a:pt x="7" y="20"/>
                </a:cubicBezTo>
                <a:cubicBezTo>
                  <a:pt x="2" y="20"/>
                  <a:pt x="0" y="17"/>
                  <a:pt x="0" y="10"/>
                </a:cubicBezTo>
                <a:cubicBezTo>
                  <a:pt x="0" y="5"/>
                  <a:pt x="2" y="0"/>
                  <a:pt x="7" y="0"/>
                </a:cubicBezTo>
                <a:cubicBezTo>
                  <a:pt x="8" y="0"/>
                  <a:pt x="9" y="1"/>
                  <a:pt x="10" y="1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8" y="3"/>
                  <a:pt x="7" y="3"/>
                </a:cubicBezTo>
                <a:cubicBezTo>
                  <a:pt x="4" y="3"/>
                  <a:pt x="3" y="7"/>
                  <a:pt x="3" y="10"/>
                </a:cubicBezTo>
                <a:cubicBezTo>
                  <a:pt x="3" y="15"/>
                  <a:pt x="4" y="18"/>
                  <a:pt x="7" y="18"/>
                </a:cubicBezTo>
                <a:cubicBezTo>
                  <a:pt x="8" y="18"/>
                  <a:pt x="9" y="17"/>
                  <a:pt x="9" y="17"/>
                </a:cubicBezTo>
                <a:lnTo>
                  <a:pt x="10" y="1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97" name="Freeform 112"/>
          <xdr:cNvSpPr>
            <a:spLocks noEditPoints="1"/>
          </xdr:cNvSpPr>
        </xdr:nvSpPr>
        <xdr:spPr bwMode="auto">
          <a:xfrm>
            <a:off x="6242050" y="698500"/>
            <a:ext cx="38735" cy="63500"/>
          </a:xfrm>
          <a:custGeom>
            <a:avLst/>
            <a:gdLst>
              <a:gd name="T0" fmla="*/ 9684 w 12"/>
              <a:gd name="T1" fmla="*/ 34925 h 20"/>
              <a:gd name="T2" fmla="*/ 25823 w 12"/>
              <a:gd name="T3" fmla="*/ 57150 h 20"/>
              <a:gd name="T4" fmla="*/ 35507 w 12"/>
              <a:gd name="T5" fmla="*/ 53975 h 20"/>
              <a:gd name="T6" fmla="*/ 38735 w 12"/>
              <a:gd name="T7" fmla="*/ 60325 h 20"/>
              <a:gd name="T8" fmla="*/ 22595 w 12"/>
              <a:gd name="T9" fmla="*/ 63500 h 20"/>
              <a:gd name="T10" fmla="*/ 0 w 12"/>
              <a:gd name="T11" fmla="*/ 31750 h 20"/>
              <a:gd name="T12" fmla="*/ 22595 w 12"/>
              <a:gd name="T13" fmla="*/ 0 h 20"/>
              <a:gd name="T14" fmla="*/ 38735 w 12"/>
              <a:gd name="T15" fmla="*/ 28575 h 20"/>
              <a:gd name="T16" fmla="*/ 38735 w 12"/>
              <a:gd name="T17" fmla="*/ 34925 h 20"/>
              <a:gd name="T18" fmla="*/ 9684 w 12"/>
              <a:gd name="T19" fmla="*/ 34925 h 20"/>
              <a:gd name="T20" fmla="*/ 32279 w 12"/>
              <a:gd name="T21" fmla="*/ 25400 h 20"/>
              <a:gd name="T22" fmla="*/ 22595 w 12"/>
              <a:gd name="T23" fmla="*/ 9525 h 20"/>
              <a:gd name="T24" fmla="*/ 9684 w 12"/>
              <a:gd name="T25" fmla="*/ 25400 h 20"/>
              <a:gd name="T26" fmla="*/ 32279 w 12"/>
              <a:gd name="T27" fmla="*/ 2540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12" h="20">
                <a:moveTo>
                  <a:pt x="3" y="11"/>
                </a:moveTo>
                <a:cubicBezTo>
                  <a:pt x="3" y="16"/>
                  <a:pt x="6" y="18"/>
                  <a:pt x="8" y="18"/>
                </a:cubicBezTo>
                <a:cubicBezTo>
                  <a:pt x="9" y="18"/>
                  <a:pt x="10" y="17"/>
                  <a:pt x="11" y="17"/>
                </a:cubicBezTo>
                <a:cubicBezTo>
                  <a:pt x="12" y="19"/>
                  <a:pt x="12" y="19"/>
                  <a:pt x="12" y="19"/>
                </a:cubicBezTo>
                <a:cubicBezTo>
                  <a:pt x="11" y="20"/>
                  <a:pt x="9" y="20"/>
                  <a:pt x="7" y="20"/>
                </a:cubicBezTo>
                <a:cubicBezTo>
                  <a:pt x="3" y="20"/>
                  <a:pt x="0" y="16"/>
                  <a:pt x="0" y="10"/>
                </a:cubicBezTo>
                <a:cubicBezTo>
                  <a:pt x="0" y="4"/>
                  <a:pt x="3" y="0"/>
                  <a:pt x="7" y="0"/>
                </a:cubicBezTo>
                <a:cubicBezTo>
                  <a:pt x="11" y="0"/>
                  <a:pt x="12" y="4"/>
                  <a:pt x="12" y="9"/>
                </a:cubicBezTo>
                <a:cubicBezTo>
                  <a:pt x="12" y="10"/>
                  <a:pt x="12" y="10"/>
                  <a:pt x="12" y="11"/>
                </a:cubicBezTo>
                <a:lnTo>
                  <a:pt x="3" y="11"/>
                </a:lnTo>
                <a:close/>
                <a:moveTo>
                  <a:pt x="10" y="8"/>
                </a:moveTo>
                <a:cubicBezTo>
                  <a:pt x="10" y="4"/>
                  <a:pt x="8" y="3"/>
                  <a:pt x="7" y="3"/>
                </a:cubicBezTo>
                <a:cubicBezTo>
                  <a:pt x="5" y="3"/>
                  <a:pt x="4" y="6"/>
                  <a:pt x="3" y="8"/>
                </a:cubicBezTo>
                <a:lnTo>
                  <a:pt x="10" y="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98" name="Freeform 113"/>
          <xdr:cNvSpPr>
            <a:spLocks/>
          </xdr:cNvSpPr>
        </xdr:nvSpPr>
        <xdr:spPr bwMode="auto">
          <a:xfrm>
            <a:off x="6293485" y="698500"/>
            <a:ext cx="38100" cy="63500"/>
          </a:xfrm>
          <a:custGeom>
            <a:avLst/>
            <a:gdLst>
              <a:gd name="T0" fmla="*/ 0 w 12"/>
              <a:gd name="T1" fmla="*/ 19050 h 20"/>
              <a:gd name="T2" fmla="*/ 0 w 12"/>
              <a:gd name="T3" fmla="*/ 3175 h 20"/>
              <a:gd name="T4" fmla="*/ 6350 w 12"/>
              <a:gd name="T5" fmla="*/ 3175 h 20"/>
              <a:gd name="T6" fmla="*/ 6350 w 12"/>
              <a:gd name="T7" fmla="*/ 9525 h 20"/>
              <a:gd name="T8" fmla="*/ 9525 w 12"/>
              <a:gd name="T9" fmla="*/ 9525 h 20"/>
              <a:gd name="T10" fmla="*/ 22225 w 12"/>
              <a:gd name="T11" fmla="*/ 0 h 20"/>
              <a:gd name="T12" fmla="*/ 38100 w 12"/>
              <a:gd name="T13" fmla="*/ 22225 h 20"/>
              <a:gd name="T14" fmla="*/ 38100 w 12"/>
              <a:gd name="T15" fmla="*/ 63500 h 20"/>
              <a:gd name="T16" fmla="*/ 28575 w 12"/>
              <a:gd name="T17" fmla="*/ 63500 h 20"/>
              <a:gd name="T18" fmla="*/ 28575 w 12"/>
              <a:gd name="T19" fmla="*/ 22225 h 20"/>
              <a:gd name="T20" fmla="*/ 19050 w 12"/>
              <a:gd name="T21" fmla="*/ 9525 h 20"/>
              <a:gd name="T22" fmla="*/ 9525 w 12"/>
              <a:gd name="T23" fmla="*/ 19050 h 20"/>
              <a:gd name="T24" fmla="*/ 9525 w 12"/>
              <a:gd name="T25" fmla="*/ 25400 h 20"/>
              <a:gd name="T26" fmla="*/ 9525 w 12"/>
              <a:gd name="T27" fmla="*/ 63500 h 20"/>
              <a:gd name="T28" fmla="*/ 0 w 12"/>
              <a:gd name="T29" fmla="*/ 63500 h 20"/>
              <a:gd name="T30" fmla="*/ 0 w 12"/>
              <a:gd name="T31" fmla="*/ 19050 h 20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20">
                <a:moveTo>
                  <a:pt x="0" y="6"/>
                </a:moveTo>
                <a:cubicBezTo>
                  <a:pt x="0" y="3"/>
                  <a:pt x="0" y="2"/>
                  <a:pt x="0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3"/>
                  <a:pt x="2" y="3"/>
                  <a:pt x="2" y="3"/>
                </a:cubicBezTo>
                <a:cubicBezTo>
                  <a:pt x="3" y="3"/>
                  <a:pt x="3" y="3"/>
                  <a:pt x="3" y="3"/>
                </a:cubicBezTo>
                <a:cubicBezTo>
                  <a:pt x="3" y="1"/>
                  <a:pt x="5" y="0"/>
                  <a:pt x="7" y="0"/>
                </a:cubicBezTo>
                <a:cubicBezTo>
                  <a:pt x="10" y="0"/>
                  <a:pt x="12" y="2"/>
                  <a:pt x="12" y="7"/>
                </a:cubicBezTo>
                <a:cubicBezTo>
                  <a:pt x="12" y="20"/>
                  <a:pt x="12" y="20"/>
                  <a:pt x="12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7"/>
                  <a:pt x="9" y="7"/>
                  <a:pt x="9" y="7"/>
                </a:cubicBezTo>
                <a:cubicBezTo>
                  <a:pt x="9" y="5"/>
                  <a:pt x="8" y="3"/>
                  <a:pt x="6" y="3"/>
                </a:cubicBezTo>
                <a:cubicBezTo>
                  <a:pt x="5" y="3"/>
                  <a:pt x="3" y="4"/>
                  <a:pt x="3" y="6"/>
                </a:cubicBezTo>
                <a:cubicBezTo>
                  <a:pt x="3" y="6"/>
                  <a:pt x="3" y="7"/>
                  <a:pt x="3" y="8"/>
                </a:cubicBezTo>
                <a:cubicBezTo>
                  <a:pt x="3" y="20"/>
                  <a:pt x="3" y="20"/>
                  <a:pt x="3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99" name="Freeform 114"/>
          <xdr:cNvSpPr>
            <a:spLocks/>
          </xdr:cNvSpPr>
        </xdr:nvSpPr>
        <xdr:spPr bwMode="auto">
          <a:xfrm>
            <a:off x="6337935" y="685800"/>
            <a:ext cx="28575" cy="76200"/>
          </a:xfrm>
          <a:custGeom>
            <a:avLst/>
            <a:gdLst>
              <a:gd name="T0" fmla="*/ 19050 w 9"/>
              <a:gd name="T1" fmla="*/ 0 h 24"/>
              <a:gd name="T2" fmla="*/ 19050 w 9"/>
              <a:gd name="T3" fmla="*/ 15875 h 24"/>
              <a:gd name="T4" fmla="*/ 28575 w 9"/>
              <a:gd name="T5" fmla="*/ 15875 h 24"/>
              <a:gd name="T6" fmla="*/ 28575 w 9"/>
              <a:gd name="T7" fmla="*/ 22225 h 24"/>
              <a:gd name="T8" fmla="*/ 19050 w 9"/>
              <a:gd name="T9" fmla="*/ 22225 h 24"/>
              <a:gd name="T10" fmla="*/ 19050 w 9"/>
              <a:gd name="T11" fmla="*/ 57150 h 24"/>
              <a:gd name="T12" fmla="*/ 25400 w 9"/>
              <a:gd name="T13" fmla="*/ 69850 h 24"/>
              <a:gd name="T14" fmla="*/ 28575 w 9"/>
              <a:gd name="T15" fmla="*/ 66675 h 24"/>
              <a:gd name="T16" fmla="*/ 28575 w 9"/>
              <a:gd name="T17" fmla="*/ 76200 h 24"/>
              <a:gd name="T18" fmla="*/ 22225 w 9"/>
              <a:gd name="T19" fmla="*/ 76200 h 24"/>
              <a:gd name="T20" fmla="*/ 12700 w 9"/>
              <a:gd name="T21" fmla="*/ 73025 h 24"/>
              <a:gd name="T22" fmla="*/ 6350 w 9"/>
              <a:gd name="T23" fmla="*/ 57150 h 24"/>
              <a:gd name="T24" fmla="*/ 6350 w 9"/>
              <a:gd name="T25" fmla="*/ 22225 h 24"/>
              <a:gd name="T26" fmla="*/ 0 w 9"/>
              <a:gd name="T27" fmla="*/ 22225 h 24"/>
              <a:gd name="T28" fmla="*/ 0 w 9"/>
              <a:gd name="T29" fmla="*/ 15875 h 24"/>
              <a:gd name="T30" fmla="*/ 6350 w 9"/>
              <a:gd name="T31" fmla="*/ 15875 h 24"/>
              <a:gd name="T32" fmla="*/ 6350 w 9"/>
              <a:gd name="T33" fmla="*/ 3175 h 24"/>
              <a:gd name="T34" fmla="*/ 19050 w 9"/>
              <a:gd name="T35" fmla="*/ 0 h 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9" h="24">
                <a:moveTo>
                  <a:pt x="6" y="0"/>
                </a:moveTo>
                <a:cubicBezTo>
                  <a:pt x="6" y="5"/>
                  <a:pt x="6" y="5"/>
                  <a:pt x="6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7"/>
                  <a:pt x="9" y="7"/>
                  <a:pt x="9" y="7"/>
                </a:cubicBezTo>
                <a:cubicBezTo>
                  <a:pt x="6" y="7"/>
                  <a:pt x="6" y="7"/>
                  <a:pt x="6" y="7"/>
                </a:cubicBezTo>
                <a:cubicBezTo>
                  <a:pt x="6" y="18"/>
                  <a:pt x="6" y="18"/>
                  <a:pt x="6" y="18"/>
                </a:cubicBezTo>
                <a:cubicBezTo>
                  <a:pt x="6" y="21"/>
                  <a:pt x="6" y="22"/>
                  <a:pt x="8" y="22"/>
                </a:cubicBezTo>
                <a:cubicBezTo>
                  <a:pt x="8" y="22"/>
                  <a:pt x="8" y="22"/>
                  <a:pt x="9" y="21"/>
                </a:cubicBezTo>
                <a:cubicBezTo>
                  <a:pt x="9" y="24"/>
                  <a:pt x="9" y="24"/>
                  <a:pt x="9" y="24"/>
                </a:cubicBezTo>
                <a:cubicBezTo>
                  <a:pt x="8" y="24"/>
                  <a:pt x="8" y="24"/>
                  <a:pt x="7" y="24"/>
                </a:cubicBezTo>
                <a:cubicBezTo>
                  <a:pt x="5" y="24"/>
                  <a:pt x="4" y="24"/>
                  <a:pt x="4" y="23"/>
                </a:cubicBezTo>
                <a:cubicBezTo>
                  <a:pt x="3" y="22"/>
                  <a:pt x="2" y="21"/>
                  <a:pt x="2" y="18"/>
                </a:cubicBezTo>
                <a:cubicBezTo>
                  <a:pt x="2" y="7"/>
                  <a:pt x="2" y="7"/>
                  <a:pt x="2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5"/>
                  <a:pt x="0" y="5"/>
                  <a:pt x="0" y="5"/>
                </a:cubicBezTo>
                <a:cubicBezTo>
                  <a:pt x="2" y="5"/>
                  <a:pt x="2" y="5"/>
                  <a:pt x="2" y="5"/>
                </a:cubicBezTo>
                <a:cubicBezTo>
                  <a:pt x="2" y="1"/>
                  <a:pt x="2" y="1"/>
                  <a:pt x="2" y="1"/>
                </a:cubicBezTo>
                <a:lnTo>
                  <a:pt x="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00" name="Freeform 115"/>
          <xdr:cNvSpPr>
            <a:spLocks noEditPoints="1"/>
          </xdr:cNvSpPr>
        </xdr:nvSpPr>
        <xdr:spPr bwMode="auto">
          <a:xfrm>
            <a:off x="6372860" y="698500"/>
            <a:ext cx="34925" cy="63500"/>
          </a:xfrm>
          <a:custGeom>
            <a:avLst/>
            <a:gdLst>
              <a:gd name="T0" fmla="*/ 34925 w 11"/>
              <a:gd name="T1" fmla="*/ 50800 h 20"/>
              <a:gd name="T2" fmla="*/ 34925 w 11"/>
              <a:gd name="T3" fmla="*/ 63500 h 20"/>
              <a:gd name="T4" fmla="*/ 28575 w 11"/>
              <a:gd name="T5" fmla="*/ 63500 h 20"/>
              <a:gd name="T6" fmla="*/ 25400 w 11"/>
              <a:gd name="T7" fmla="*/ 57150 h 20"/>
              <a:gd name="T8" fmla="*/ 25400 w 11"/>
              <a:gd name="T9" fmla="*/ 57150 h 20"/>
              <a:gd name="T10" fmla="*/ 12700 w 11"/>
              <a:gd name="T11" fmla="*/ 63500 h 20"/>
              <a:gd name="T12" fmla="*/ 0 w 11"/>
              <a:gd name="T13" fmla="*/ 47625 h 20"/>
              <a:gd name="T14" fmla="*/ 25400 w 11"/>
              <a:gd name="T15" fmla="*/ 25400 h 20"/>
              <a:gd name="T16" fmla="*/ 25400 w 11"/>
              <a:gd name="T17" fmla="*/ 22225 h 20"/>
              <a:gd name="T18" fmla="*/ 15875 w 11"/>
              <a:gd name="T19" fmla="*/ 9525 h 20"/>
              <a:gd name="T20" fmla="*/ 6350 w 11"/>
              <a:gd name="T21" fmla="*/ 12700 h 20"/>
              <a:gd name="T22" fmla="*/ 3175 w 11"/>
              <a:gd name="T23" fmla="*/ 6350 h 20"/>
              <a:gd name="T24" fmla="*/ 19050 w 11"/>
              <a:gd name="T25" fmla="*/ 0 h 20"/>
              <a:gd name="T26" fmla="*/ 34925 w 11"/>
              <a:gd name="T27" fmla="*/ 22225 h 20"/>
              <a:gd name="T28" fmla="*/ 34925 w 11"/>
              <a:gd name="T29" fmla="*/ 50800 h 20"/>
              <a:gd name="T30" fmla="*/ 25400 w 11"/>
              <a:gd name="T31" fmla="*/ 31750 h 20"/>
              <a:gd name="T32" fmla="*/ 9525 w 11"/>
              <a:gd name="T33" fmla="*/ 44450 h 20"/>
              <a:gd name="T34" fmla="*/ 15875 w 11"/>
              <a:gd name="T35" fmla="*/ 57150 h 20"/>
              <a:gd name="T36" fmla="*/ 25400 w 11"/>
              <a:gd name="T37" fmla="*/ 47625 h 20"/>
              <a:gd name="T38" fmla="*/ 25400 w 11"/>
              <a:gd name="T39" fmla="*/ 44450 h 20"/>
              <a:gd name="T40" fmla="*/ 25400 w 11"/>
              <a:gd name="T41" fmla="*/ 31750 h 2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1" h="20">
                <a:moveTo>
                  <a:pt x="11" y="16"/>
                </a:moveTo>
                <a:cubicBezTo>
                  <a:pt x="11" y="17"/>
                  <a:pt x="11" y="19"/>
                  <a:pt x="11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8" y="18"/>
                  <a:pt x="8" y="18"/>
                  <a:pt x="8" y="18"/>
                </a:cubicBezTo>
                <a:cubicBezTo>
                  <a:pt x="8" y="18"/>
                  <a:pt x="8" y="18"/>
                  <a:pt x="8" y="18"/>
                </a:cubicBezTo>
                <a:cubicBezTo>
                  <a:pt x="7" y="19"/>
                  <a:pt x="6" y="20"/>
                  <a:pt x="4" y="20"/>
                </a:cubicBezTo>
                <a:cubicBezTo>
                  <a:pt x="2" y="20"/>
                  <a:pt x="0" y="18"/>
                  <a:pt x="0" y="15"/>
                </a:cubicBezTo>
                <a:cubicBezTo>
                  <a:pt x="0" y="10"/>
                  <a:pt x="4" y="8"/>
                  <a:pt x="8" y="8"/>
                </a:cubicBezTo>
                <a:cubicBezTo>
                  <a:pt x="8" y="7"/>
                  <a:pt x="8" y="7"/>
                  <a:pt x="8" y="7"/>
                </a:cubicBezTo>
                <a:cubicBezTo>
                  <a:pt x="8" y="4"/>
                  <a:pt x="7" y="3"/>
                  <a:pt x="5" y="3"/>
                </a:cubicBezTo>
                <a:cubicBezTo>
                  <a:pt x="4" y="3"/>
                  <a:pt x="3" y="3"/>
                  <a:pt x="2" y="4"/>
                </a:cubicBezTo>
                <a:cubicBezTo>
                  <a:pt x="1" y="2"/>
                  <a:pt x="1" y="2"/>
                  <a:pt x="1" y="2"/>
                </a:cubicBezTo>
                <a:cubicBezTo>
                  <a:pt x="2" y="1"/>
                  <a:pt x="4" y="0"/>
                  <a:pt x="6" y="0"/>
                </a:cubicBezTo>
                <a:cubicBezTo>
                  <a:pt x="10" y="0"/>
                  <a:pt x="11" y="3"/>
                  <a:pt x="11" y="7"/>
                </a:cubicBezTo>
                <a:lnTo>
                  <a:pt x="11" y="16"/>
                </a:lnTo>
                <a:close/>
                <a:moveTo>
                  <a:pt x="8" y="10"/>
                </a:moveTo>
                <a:cubicBezTo>
                  <a:pt x="7" y="10"/>
                  <a:pt x="3" y="10"/>
                  <a:pt x="3" y="14"/>
                </a:cubicBezTo>
                <a:cubicBezTo>
                  <a:pt x="3" y="17"/>
                  <a:pt x="4" y="18"/>
                  <a:pt x="5" y="18"/>
                </a:cubicBezTo>
                <a:cubicBezTo>
                  <a:pt x="7" y="18"/>
                  <a:pt x="8" y="17"/>
                  <a:pt x="8" y="15"/>
                </a:cubicBezTo>
                <a:cubicBezTo>
                  <a:pt x="8" y="14"/>
                  <a:pt x="8" y="14"/>
                  <a:pt x="8" y="14"/>
                </a:cubicBezTo>
                <a:lnTo>
                  <a:pt x="8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01" name="Freeform 116"/>
          <xdr:cNvSpPr>
            <a:spLocks/>
          </xdr:cNvSpPr>
        </xdr:nvSpPr>
        <xdr:spPr bwMode="auto">
          <a:xfrm>
            <a:off x="642048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02" name="Freeform 117"/>
          <xdr:cNvSpPr>
            <a:spLocks/>
          </xdr:cNvSpPr>
        </xdr:nvSpPr>
        <xdr:spPr bwMode="auto">
          <a:xfrm>
            <a:off x="6449060" y="701675"/>
            <a:ext cx="34925" cy="60325"/>
          </a:xfrm>
          <a:custGeom>
            <a:avLst/>
            <a:gdLst>
              <a:gd name="T0" fmla="*/ 0 w 11"/>
              <a:gd name="T1" fmla="*/ 53975 h 19"/>
              <a:gd name="T2" fmla="*/ 19050 w 11"/>
              <a:gd name="T3" fmla="*/ 15875 h 19"/>
              <a:gd name="T4" fmla="*/ 25400 w 11"/>
              <a:gd name="T5" fmla="*/ 6350 h 19"/>
              <a:gd name="T6" fmla="*/ 25400 w 11"/>
              <a:gd name="T7" fmla="*/ 6350 h 19"/>
              <a:gd name="T8" fmla="*/ 3175 w 11"/>
              <a:gd name="T9" fmla="*/ 6350 h 19"/>
              <a:gd name="T10" fmla="*/ 3175 w 11"/>
              <a:gd name="T11" fmla="*/ 0 h 19"/>
              <a:gd name="T12" fmla="*/ 34925 w 11"/>
              <a:gd name="T13" fmla="*/ 0 h 19"/>
              <a:gd name="T14" fmla="*/ 34925 w 11"/>
              <a:gd name="T15" fmla="*/ 6350 h 19"/>
              <a:gd name="T16" fmla="*/ 15875 w 11"/>
              <a:gd name="T17" fmla="*/ 41275 h 19"/>
              <a:gd name="T18" fmla="*/ 12700 w 11"/>
              <a:gd name="T19" fmla="*/ 50800 h 19"/>
              <a:gd name="T20" fmla="*/ 12700 w 11"/>
              <a:gd name="T21" fmla="*/ 50800 h 19"/>
              <a:gd name="T22" fmla="*/ 34925 w 11"/>
              <a:gd name="T23" fmla="*/ 50800 h 19"/>
              <a:gd name="T24" fmla="*/ 34925 w 11"/>
              <a:gd name="T25" fmla="*/ 60325 h 19"/>
              <a:gd name="T26" fmla="*/ 0 w 11"/>
              <a:gd name="T27" fmla="*/ 60325 h 19"/>
              <a:gd name="T28" fmla="*/ 0 w 11"/>
              <a:gd name="T29" fmla="*/ 53975 h 1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1" h="19">
                <a:moveTo>
                  <a:pt x="0" y="17"/>
                </a:moveTo>
                <a:cubicBezTo>
                  <a:pt x="6" y="5"/>
                  <a:pt x="6" y="5"/>
                  <a:pt x="6" y="5"/>
                </a:cubicBezTo>
                <a:cubicBezTo>
                  <a:pt x="7" y="4"/>
                  <a:pt x="7" y="3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1" y="2"/>
                  <a:pt x="1" y="2"/>
                  <a:pt x="1" y="2"/>
                </a:cubicBezTo>
                <a:cubicBezTo>
                  <a:pt x="1" y="0"/>
                  <a:pt x="1" y="0"/>
                  <a:pt x="1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2"/>
                  <a:pt x="11" y="2"/>
                  <a:pt x="11" y="2"/>
                </a:cubicBezTo>
                <a:cubicBezTo>
                  <a:pt x="5" y="13"/>
                  <a:pt x="5" y="13"/>
                  <a:pt x="5" y="13"/>
                </a:cubicBezTo>
                <a:cubicBezTo>
                  <a:pt x="5" y="14"/>
                  <a:pt x="4" y="15"/>
                  <a:pt x="4" y="16"/>
                </a:cubicBezTo>
                <a:cubicBezTo>
                  <a:pt x="4" y="16"/>
                  <a:pt x="4" y="16"/>
                  <a:pt x="4" y="16"/>
                </a:cubicBezTo>
                <a:cubicBezTo>
                  <a:pt x="11" y="16"/>
                  <a:pt x="11" y="16"/>
                  <a:pt x="11" y="16"/>
                </a:cubicBezTo>
                <a:cubicBezTo>
                  <a:pt x="11" y="19"/>
                  <a:pt x="11" y="19"/>
                  <a:pt x="11" y="19"/>
                </a:cubicBezTo>
                <a:cubicBezTo>
                  <a:pt x="0" y="19"/>
                  <a:pt x="0" y="19"/>
                  <a:pt x="0" y="19"/>
                </a:cubicBez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03" name="Freeform 118"/>
          <xdr:cNvSpPr>
            <a:spLocks noEditPoints="1"/>
          </xdr:cNvSpPr>
        </xdr:nvSpPr>
        <xdr:spPr bwMode="auto">
          <a:xfrm>
            <a:off x="6490335" y="698500"/>
            <a:ext cx="38735" cy="63500"/>
          </a:xfrm>
          <a:custGeom>
            <a:avLst/>
            <a:gdLst>
              <a:gd name="T0" fmla="*/ 35507 w 12"/>
              <a:gd name="T1" fmla="*/ 50800 h 20"/>
              <a:gd name="T2" fmla="*/ 38735 w 12"/>
              <a:gd name="T3" fmla="*/ 63500 h 20"/>
              <a:gd name="T4" fmla="*/ 29051 w 12"/>
              <a:gd name="T5" fmla="*/ 63500 h 20"/>
              <a:gd name="T6" fmla="*/ 29051 w 12"/>
              <a:gd name="T7" fmla="*/ 57150 h 20"/>
              <a:gd name="T8" fmla="*/ 29051 w 12"/>
              <a:gd name="T9" fmla="*/ 57150 h 20"/>
              <a:gd name="T10" fmla="*/ 16140 w 12"/>
              <a:gd name="T11" fmla="*/ 63500 h 20"/>
              <a:gd name="T12" fmla="*/ 0 w 12"/>
              <a:gd name="T13" fmla="*/ 47625 h 20"/>
              <a:gd name="T14" fmla="*/ 25823 w 12"/>
              <a:gd name="T15" fmla="*/ 25400 h 20"/>
              <a:gd name="T16" fmla="*/ 25823 w 12"/>
              <a:gd name="T17" fmla="*/ 22225 h 20"/>
              <a:gd name="T18" fmla="*/ 16140 w 12"/>
              <a:gd name="T19" fmla="*/ 9525 h 20"/>
              <a:gd name="T20" fmla="*/ 6456 w 12"/>
              <a:gd name="T21" fmla="*/ 12700 h 20"/>
              <a:gd name="T22" fmla="*/ 3228 w 12"/>
              <a:gd name="T23" fmla="*/ 6350 h 20"/>
              <a:gd name="T24" fmla="*/ 19368 w 12"/>
              <a:gd name="T25" fmla="*/ 0 h 20"/>
              <a:gd name="T26" fmla="*/ 35507 w 12"/>
              <a:gd name="T27" fmla="*/ 22225 h 20"/>
              <a:gd name="T28" fmla="*/ 35507 w 12"/>
              <a:gd name="T29" fmla="*/ 50800 h 20"/>
              <a:gd name="T30" fmla="*/ 25823 w 12"/>
              <a:gd name="T31" fmla="*/ 31750 h 20"/>
              <a:gd name="T32" fmla="*/ 9684 w 12"/>
              <a:gd name="T33" fmla="*/ 44450 h 20"/>
              <a:gd name="T34" fmla="*/ 19368 w 12"/>
              <a:gd name="T35" fmla="*/ 57150 h 20"/>
              <a:gd name="T36" fmla="*/ 25823 w 12"/>
              <a:gd name="T37" fmla="*/ 47625 h 20"/>
              <a:gd name="T38" fmla="*/ 25823 w 12"/>
              <a:gd name="T39" fmla="*/ 44450 h 20"/>
              <a:gd name="T40" fmla="*/ 25823 w 12"/>
              <a:gd name="T41" fmla="*/ 31750 h 2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2" h="20">
                <a:moveTo>
                  <a:pt x="11" y="16"/>
                </a:moveTo>
                <a:cubicBezTo>
                  <a:pt x="11" y="17"/>
                  <a:pt x="12" y="19"/>
                  <a:pt x="12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8"/>
                  <a:pt x="9" y="18"/>
                  <a:pt x="9" y="18"/>
                </a:cubicBezTo>
                <a:cubicBezTo>
                  <a:pt x="8" y="19"/>
                  <a:pt x="6" y="20"/>
                  <a:pt x="5" y="20"/>
                </a:cubicBezTo>
                <a:cubicBezTo>
                  <a:pt x="2" y="20"/>
                  <a:pt x="0" y="18"/>
                  <a:pt x="0" y="15"/>
                </a:cubicBezTo>
                <a:cubicBezTo>
                  <a:pt x="0" y="10"/>
                  <a:pt x="4" y="8"/>
                  <a:pt x="8" y="8"/>
                </a:cubicBezTo>
                <a:cubicBezTo>
                  <a:pt x="8" y="7"/>
                  <a:pt x="8" y="7"/>
                  <a:pt x="8" y="7"/>
                </a:cubicBezTo>
                <a:cubicBezTo>
                  <a:pt x="8" y="4"/>
                  <a:pt x="8" y="3"/>
                  <a:pt x="5" y="3"/>
                </a:cubicBezTo>
                <a:cubicBezTo>
                  <a:pt x="4" y="3"/>
                  <a:pt x="3" y="3"/>
                  <a:pt x="2" y="4"/>
                </a:cubicBezTo>
                <a:cubicBezTo>
                  <a:pt x="1" y="2"/>
                  <a:pt x="1" y="2"/>
                  <a:pt x="1" y="2"/>
                </a:cubicBezTo>
                <a:cubicBezTo>
                  <a:pt x="2" y="1"/>
                  <a:pt x="4" y="0"/>
                  <a:pt x="6" y="0"/>
                </a:cubicBezTo>
                <a:cubicBezTo>
                  <a:pt x="10" y="0"/>
                  <a:pt x="11" y="3"/>
                  <a:pt x="11" y="7"/>
                </a:cubicBezTo>
                <a:lnTo>
                  <a:pt x="11" y="16"/>
                </a:lnTo>
                <a:close/>
                <a:moveTo>
                  <a:pt x="8" y="10"/>
                </a:moveTo>
                <a:cubicBezTo>
                  <a:pt x="7" y="10"/>
                  <a:pt x="3" y="10"/>
                  <a:pt x="3" y="14"/>
                </a:cubicBezTo>
                <a:cubicBezTo>
                  <a:pt x="3" y="17"/>
                  <a:pt x="4" y="18"/>
                  <a:pt x="6" y="18"/>
                </a:cubicBezTo>
                <a:cubicBezTo>
                  <a:pt x="7" y="18"/>
                  <a:pt x="8" y="17"/>
                  <a:pt x="8" y="15"/>
                </a:cubicBezTo>
                <a:cubicBezTo>
                  <a:pt x="8" y="14"/>
                  <a:pt x="8" y="14"/>
                  <a:pt x="8" y="14"/>
                </a:cubicBezTo>
                <a:lnTo>
                  <a:pt x="8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04" name="Freeform 119"/>
          <xdr:cNvSpPr>
            <a:spLocks/>
          </xdr:cNvSpPr>
        </xdr:nvSpPr>
        <xdr:spPr bwMode="auto">
          <a:xfrm>
            <a:off x="6541770" y="673100"/>
            <a:ext cx="38100" cy="88900"/>
          </a:xfrm>
          <a:custGeom>
            <a:avLst/>
            <a:gdLst>
              <a:gd name="T0" fmla="*/ 9525 w 12"/>
              <a:gd name="T1" fmla="*/ 57150 h 28"/>
              <a:gd name="T2" fmla="*/ 9525 w 12"/>
              <a:gd name="T3" fmla="*/ 57150 h 28"/>
              <a:gd name="T4" fmla="*/ 12700 w 12"/>
              <a:gd name="T5" fmla="*/ 47625 h 28"/>
              <a:gd name="T6" fmla="*/ 25400 w 12"/>
              <a:gd name="T7" fmla="*/ 28575 h 28"/>
              <a:gd name="T8" fmla="*/ 34925 w 12"/>
              <a:gd name="T9" fmla="*/ 28575 h 28"/>
              <a:gd name="T10" fmla="*/ 19050 w 12"/>
              <a:gd name="T11" fmla="*/ 53975 h 28"/>
              <a:gd name="T12" fmla="*/ 38100 w 12"/>
              <a:gd name="T13" fmla="*/ 88900 h 28"/>
              <a:gd name="T14" fmla="*/ 25400 w 12"/>
              <a:gd name="T15" fmla="*/ 88900 h 28"/>
              <a:gd name="T16" fmla="*/ 12700 w 12"/>
              <a:gd name="T17" fmla="*/ 60325 h 28"/>
              <a:gd name="T18" fmla="*/ 9525 w 12"/>
              <a:gd name="T19" fmla="*/ 66675 h 28"/>
              <a:gd name="T20" fmla="*/ 9525 w 12"/>
              <a:gd name="T21" fmla="*/ 88900 h 28"/>
              <a:gd name="T22" fmla="*/ 0 w 12"/>
              <a:gd name="T23" fmla="*/ 88900 h 28"/>
              <a:gd name="T24" fmla="*/ 0 w 12"/>
              <a:gd name="T25" fmla="*/ 0 h 28"/>
              <a:gd name="T26" fmla="*/ 9525 w 12"/>
              <a:gd name="T27" fmla="*/ 0 h 28"/>
              <a:gd name="T28" fmla="*/ 9525 w 12"/>
              <a:gd name="T29" fmla="*/ 57150 h 28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2" h="28">
                <a:moveTo>
                  <a:pt x="3" y="18"/>
                </a:moveTo>
                <a:cubicBezTo>
                  <a:pt x="3" y="18"/>
                  <a:pt x="3" y="18"/>
                  <a:pt x="3" y="18"/>
                </a:cubicBezTo>
                <a:cubicBezTo>
                  <a:pt x="3" y="17"/>
                  <a:pt x="4" y="16"/>
                  <a:pt x="4" y="15"/>
                </a:cubicBezTo>
                <a:cubicBezTo>
                  <a:pt x="8" y="9"/>
                  <a:pt x="8" y="9"/>
                  <a:pt x="8" y="9"/>
                </a:cubicBezTo>
                <a:cubicBezTo>
                  <a:pt x="11" y="9"/>
                  <a:pt x="11" y="9"/>
                  <a:pt x="11" y="9"/>
                </a:cubicBezTo>
                <a:cubicBezTo>
                  <a:pt x="6" y="17"/>
                  <a:pt x="6" y="17"/>
                  <a:pt x="6" y="17"/>
                </a:cubicBezTo>
                <a:cubicBezTo>
                  <a:pt x="12" y="28"/>
                  <a:pt x="12" y="28"/>
                  <a:pt x="12" y="28"/>
                </a:cubicBezTo>
                <a:cubicBezTo>
                  <a:pt x="8" y="28"/>
                  <a:pt x="8" y="28"/>
                  <a:pt x="8" y="28"/>
                </a:cubicBezTo>
                <a:cubicBezTo>
                  <a:pt x="4" y="19"/>
                  <a:pt x="4" y="19"/>
                  <a:pt x="4" y="19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8"/>
                  <a:pt x="3" y="28"/>
                  <a:pt x="3" y="28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lnTo>
                  <a:pt x="3" y="1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05" name="Freeform 120"/>
          <xdr:cNvSpPr>
            <a:spLocks/>
          </xdr:cNvSpPr>
        </xdr:nvSpPr>
        <xdr:spPr bwMode="auto">
          <a:xfrm>
            <a:off x="6586220" y="701675"/>
            <a:ext cx="38100" cy="60325"/>
          </a:xfrm>
          <a:custGeom>
            <a:avLst/>
            <a:gdLst>
              <a:gd name="T0" fmla="*/ 34925 w 12"/>
              <a:gd name="T1" fmla="*/ 44450 h 19"/>
              <a:gd name="T2" fmla="*/ 38100 w 12"/>
              <a:gd name="T3" fmla="*/ 60325 h 19"/>
              <a:gd name="T4" fmla="*/ 28575 w 12"/>
              <a:gd name="T5" fmla="*/ 60325 h 19"/>
              <a:gd name="T6" fmla="*/ 28575 w 12"/>
              <a:gd name="T7" fmla="*/ 53975 h 19"/>
              <a:gd name="T8" fmla="*/ 28575 w 12"/>
              <a:gd name="T9" fmla="*/ 53975 h 19"/>
              <a:gd name="T10" fmla="*/ 12700 w 12"/>
              <a:gd name="T11" fmla="*/ 60325 h 19"/>
              <a:gd name="T12" fmla="*/ 0 w 12"/>
              <a:gd name="T13" fmla="*/ 38100 h 19"/>
              <a:gd name="T14" fmla="*/ 0 w 12"/>
              <a:gd name="T15" fmla="*/ 0 h 19"/>
              <a:gd name="T16" fmla="*/ 9525 w 12"/>
              <a:gd name="T17" fmla="*/ 0 h 19"/>
              <a:gd name="T18" fmla="*/ 9525 w 12"/>
              <a:gd name="T19" fmla="*/ 34925 h 19"/>
              <a:gd name="T20" fmla="*/ 15875 w 12"/>
              <a:gd name="T21" fmla="*/ 53975 h 19"/>
              <a:gd name="T22" fmla="*/ 25400 w 12"/>
              <a:gd name="T23" fmla="*/ 44450 h 19"/>
              <a:gd name="T24" fmla="*/ 25400 w 12"/>
              <a:gd name="T25" fmla="*/ 38100 h 19"/>
              <a:gd name="T26" fmla="*/ 25400 w 12"/>
              <a:gd name="T27" fmla="*/ 0 h 19"/>
              <a:gd name="T28" fmla="*/ 34925 w 12"/>
              <a:gd name="T29" fmla="*/ 0 h 19"/>
              <a:gd name="T30" fmla="*/ 34925 w 12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19">
                <a:moveTo>
                  <a:pt x="11" y="14"/>
                </a:moveTo>
                <a:cubicBezTo>
                  <a:pt x="11" y="16"/>
                  <a:pt x="12" y="17"/>
                  <a:pt x="12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7"/>
                  <a:pt x="9" y="17"/>
                  <a:pt x="9" y="17"/>
                </a:cubicBezTo>
                <a:cubicBezTo>
                  <a:pt x="8" y="18"/>
                  <a:pt x="7" y="19"/>
                  <a:pt x="4" y="19"/>
                </a:cubicBezTo>
                <a:cubicBezTo>
                  <a:pt x="1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3" y="17"/>
                  <a:pt x="5" y="17"/>
                </a:cubicBezTo>
                <a:cubicBezTo>
                  <a:pt x="7" y="17"/>
                  <a:pt x="8" y="15"/>
                  <a:pt x="8" y="14"/>
                </a:cubicBezTo>
                <a:cubicBezTo>
                  <a:pt x="8" y="14"/>
                  <a:pt x="8" y="13"/>
                  <a:pt x="8" y="12"/>
                </a:cubicBezTo>
                <a:cubicBezTo>
                  <a:pt x="8" y="0"/>
                  <a:pt x="8" y="0"/>
                  <a:pt x="8" y="0"/>
                </a:cubicBezTo>
                <a:cubicBezTo>
                  <a:pt x="11" y="0"/>
                  <a:pt x="11" y="0"/>
                  <a:pt x="11" y="0"/>
                </a:cubicBezTo>
                <a:lnTo>
                  <a:pt x="11" y="1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06" name="Rectangle 121"/>
          <xdr:cNvSpPr>
            <a:spLocks noChangeArrowheads="1"/>
          </xdr:cNvSpPr>
        </xdr:nvSpPr>
        <xdr:spPr bwMode="auto">
          <a:xfrm>
            <a:off x="6637020" y="673100"/>
            <a:ext cx="9525" cy="88900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107" name="Freeform 122"/>
          <xdr:cNvSpPr>
            <a:spLocks/>
          </xdr:cNvSpPr>
        </xdr:nvSpPr>
        <xdr:spPr bwMode="auto">
          <a:xfrm>
            <a:off x="6656070" y="685800"/>
            <a:ext cx="28575" cy="76200"/>
          </a:xfrm>
          <a:custGeom>
            <a:avLst/>
            <a:gdLst>
              <a:gd name="T0" fmla="*/ 15875 w 9"/>
              <a:gd name="T1" fmla="*/ 0 h 24"/>
              <a:gd name="T2" fmla="*/ 15875 w 9"/>
              <a:gd name="T3" fmla="*/ 15875 h 24"/>
              <a:gd name="T4" fmla="*/ 28575 w 9"/>
              <a:gd name="T5" fmla="*/ 15875 h 24"/>
              <a:gd name="T6" fmla="*/ 28575 w 9"/>
              <a:gd name="T7" fmla="*/ 22225 h 24"/>
              <a:gd name="T8" fmla="*/ 15875 w 9"/>
              <a:gd name="T9" fmla="*/ 22225 h 24"/>
              <a:gd name="T10" fmla="*/ 15875 w 9"/>
              <a:gd name="T11" fmla="*/ 57150 h 24"/>
              <a:gd name="T12" fmla="*/ 22225 w 9"/>
              <a:gd name="T13" fmla="*/ 69850 h 24"/>
              <a:gd name="T14" fmla="*/ 25400 w 9"/>
              <a:gd name="T15" fmla="*/ 66675 h 24"/>
              <a:gd name="T16" fmla="*/ 28575 w 9"/>
              <a:gd name="T17" fmla="*/ 76200 h 24"/>
              <a:gd name="T18" fmla="*/ 19050 w 9"/>
              <a:gd name="T19" fmla="*/ 76200 h 24"/>
              <a:gd name="T20" fmla="*/ 9525 w 9"/>
              <a:gd name="T21" fmla="*/ 73025 h 24"/>
              <a:gd name="T22" fmla="*/ 6350 w 9"/>
              <a:gd name="T23" fmla="*/ 57150 h 24"/>
              <a:gd name="T24" fmla="*/ 6350 w 9"/>
              <a:gd name="T25" fmla="*/ 22225 h 24"/>
              <a:gd name="T26" fmla="*/ 0 w 9"/>
              <a:gd name="T27" fmla="*/ 22225 h 24"/>
              <a:gd name="T28" fmla="*/ 0 w 9"/>
              <a:gd name="T29" fmla="*/ 15875 h 24"/>
              <a:gd name="T30" fmla="*/ 6350 w 9"/>
              <a:gd name="T31" fmla="*/ 15875 h 24"/>
              <a:gd name="T32" fmla="*/ 6350 w 9"/>
              <a:gd name="T33" fmla="*/ 3175 h 24"/>
              <a:gd name="T34" fmla="*/ 15875 w 9"/>
              <a:gd name="T35" fmla="*/ 0 h 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9" h="24">
                <a:moveTo>
                  <a:pt x="5" y="0"/>
                </a:moveTo>
                <a:cubicBezTo>
                  <a:pt x="5" y="5"/>
                  <a:pt x="5" y="5"/>
                  <a:pt x="5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7"/>
                  <a:pt x="9" y="7"/>
                  <a:pt x="9" y="7"/>
                </a:cubicBezTo>
                <a:cubicBezTo>
                  <a:pt x="5" y="7"/>
                  <a:pt x="5" y="7"/>
                  <a:pt x="5" y="7"/>
                </a:cubicBezTo>
                <a:cubicBezTo>
                  <a:pt x="5" y="18"/>
                  <a:pt x="5" y="18"/>
                  <a:pt x="5" y="18"/>
                </a:cubicBezTo>
                <a:cubicBezTo>
                  <a:pt x="5" y="21"/>
                  <a:pt x="6" y="22"/>
                  <a:pt x="7" y="22"/>
                </a:cubicBezTo>
                <a:cubicBezTo>
                  <a:pt x="8" y="22"/>
                  <a:pt x="8" y="22"/>
                  <a:pt x="8" y="21"/>
                </a:cubicBezTo>
                <a:cubicBezTo>
                  <a:pt x="9" y="24"/>
                  <a:pt x="9" y="24"/>
                  <a:pt x="9" y="24"/>
                </a:cubicBezTo>
                <a:cubicBezTo>
                  <a:pt x="8" y="24"/>
                  <a:pt x="7" y="24"/>
                  <a:pt x="6" y="24"/>
                </a:cubicBezTo>
                <a:cubicBezTo>
                  <a:pt x="5" y="24"/>
                  <a:pt x="4" y="24"/>
                  <a:pt x="3" y="23"/>
                </a:cubicBezTo>
                <a:cubicBezTo>
                  <a:pt x="2" y="22"/>
                  <a:pt x="2" y="21"/>
                  <a:pt x="2" y="18"/>
                </a:cubicBezTo>
                <a:cubicBezTo>
                  <a:pt x="2" y="7"/>
                  <a:pt x="2" y="7"/>
                  <a:pt x="2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5"/>
                  <a:pt x="0" y="5"/>
                  <a:pt x="0" y="5"/>
                </a:cubicBezTo>
                <a:cubicBezTo>
                  <a:pt x="2" y="5"/>
                  <a:pt x="2" y="5"/>
                  <a:pt x="2" y="5"/>
                </a:cubicBezTo>
                <a:cubicBezTo>
                  <a:pt x="2" y="1"/>
                  <a:pt x="2" y="1"/>
                  <a:pt x="2" y="1"/>
                </a:cubicBez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08" name="Freeform 123"/>
          <xdr:cNvSpPr>
            <a:spLocks/>
          </xdr:cNvSpPr>
        </xdr:nvSpPr>
        <xdr:spPr bwMode="auto">
          <a:xfrm>
            <a:off x="6694170" y="701675"/>
            <a:ext cx="34925" cy="60325"/>
          </a:xfrm>
          <a:custGeom>
            <a:avLst/>
            <a:gdLst>
              <a:gd name="T0" fmla="*/ 34925 w 11"/>
              <a:gd name="T1" fmla="*/ 44450 h 19"/>
              <a:gd name="T2" fmla="*/ 34925 w 11"/>
              <a:gd name="T3" fmla="*/ 60325 h 19"/>
              <a:gd name="T4" fmla="*/ 28575 w 11"/>
              <a:gd name="T5" fmla="*/ 60325 h 19"/>
              <a:gd name="T6" fmla="*/ 25400 w 11"/>
              <a:gd name="T7" fmla="*/ 53975 h 19"/>
              <a:gd name="T8" fmla="*/ 25400 w 11"/>
              <a:gd name="T9" fmla="*/ 53975 h 19"/>
              <a:gd name="T10" fmla="*/ 12700 w 11"/>
              <a:gd name="T11" fmla="*/ 60325 h 19"/>
              <a:gd name="T12" fmla="*/ 0 w 11"/>
              <a:gd name="T13" fmla="*/ 38100 h 19"/>
              <a:gd name="T14" fmla="*/ 0 w 11"/>
              <a:gd name="T15" fmla="*/ 0 h 19"/>
              <a:gd name="T16" fmla="*/ 9525 w 11"/>
              <a:gd name="T17" fmla="*/ 0 h 19"/>
              <a:gd name="T18" fmla="*/ 9525 w 11"/>
              <a:gd name="T19" fmla="*/ 34925 h 19"/>
              <a:gd name="T20" fmla="*/ 15875 w 11"/>
              <a:gd name="T21" fmla="*/ 53975 h 19"/>
              <a:gd name="T22" fmla="*/ 25400 w 11"/>
              <a:gd name="T23" fmla="*/ 44450 h 19"/>
              <a:gd name="T24" fmla="*/ 25400 w 11"/>
              <a:gd name="T25" fmla="*/ 38100 h 19"/>
              <a:gd name="T26" fmla="*/ 25400 w 11"/>
              <a:gd name="T27" fmla="*/ 0 h 19"/>
              <a:gd name="T28" fmla="*/ 34925 w 11"/>
              <a:gd name="T29" fmla="*/ 0 h 19"/>
              <a:gd name="T30" fmla="*/ 34925 w 11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1" h="19">
                <a:moveTo>
                  <a:pt x="11" y="14"/>
                </a:moveTo>
                <a:cubicBezTo>
                  <a:pt x="11" y="16"/>
                  <a:pt x="11" y="17"/>
                  <a:pt x="11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18"/>
                  <a:pt x="6" y="19"/>
                  <a:pt x="4" y="19"/>
                </a:cubicBezTo>
                <a:cubicBezTo>
                  <a:pt x="1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3" y="17"/>
                  <a:pt x="5" y="17"/>
                </a:cubicBezTo>
                <a:cubicBezTo>
                  <a:pt x="7" y="17"/>
                  <a:pt x="8" y="15"/>
                  <a:pt x="8" y="14"/>
                </a:cubicBezTo>
                <a:cubicBezTo>
                  <a:pt x="8" y="14"/>
                  <a:pt x="8" y="13"/>
                  <a:pt x="8" y="12"/>
                </a:cubicBezTo>
                <a:cubicBezTo>
                  <a:pt x="8" y="0"/>
                  <a:pt x="8" y="0"/>
                  <a:pt x="8" y="0"/>
                </a:cubicBezTo>
                <a:cubicBezTo>
                  <a:pt x="11" y="0"/>
                  <a:pt x="11" y="0"/>
                  <a:pt x="11" y="0"/>
                </a:cubicBezTo>
                <a:lnTo>
                  <a:pt x="11" y="1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09" name="Freeform 124"/>
          <xdr:cNvSpPr>
            <a:spLocks/>
          </xdr:cNvSpPr>
        </xdr:nvSpPr>
        <xdr:spPr bwMode="auto">
          <a:xfrm>
            <a:off x="6741795" y="698500"/>
            <a:ext cx="26035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763 w 8"/>
              <a:gd name="T5" fmla="*/ 3175 h 20"/>
              <a:gd name="T6" fmla="*/ 9763 w 8"/>
              <a:gd name="T7" fmla="*/ 12700 h 20"/>
              <a:gd name="T8" fmla="*/ 9763 w 8"/>
              <a:gd name="T9" fmla="*/ 12700 h 20"/>
              <a:gd name="T10" fmla="*/ 22781 w 8"/>
              <a:gd name="T11" fmla="*/ 0 h 20"/>
              <a:gd name="T12" fmla="*/ 26035 w 8"/>
              <a:gd name="T13" fmla="*/ 0 h 20"/>
              <a:gd name="T14" fmla="*/ 26035 w 8"/>
              <a:gd name="T15" fmla="*/ 9525 h 20"/>
              <a:gd name="T16" fmla="*/ 22781 w 8"/>
              <a:gd name="T17" fmla="*/ 9525 h 20"/>
              <a:gd name="T18" fmla="*/ 13018 w 8"/>
              <a:gd name="T19" fmla="*/ 22225 h 20"/>
              <a:gd name="T20" fmla="*/ 13018 w 8"/>
              <a:gd name="T21" fmla="*/ 28575 h 20"/>
              <a:gd name="T22" fmla="*/ 13018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10" name="Freeform 125"/>
          <xdr:cNvSpPr>
            <a:spLocks/>
          </xdr:cNvSpPr>
        </xdr:nvSpPr>
        <xdr:spPr bwMode="auto">
          <a:xfrm>
            <a:off x="6774180" y="701675"/>
            <a:ext cx="38100" cy="60325"/>
          </a:xfrm>
          <a:custGeom>
            <a:avLst/>
            <a:gdLst>
              <a:gd name="T0" fmla="*/ 38100 w 12"/>
              <a:gd name="T1" fmla="*/ 44450 h 19"/>
              <a:gd name="T2" fmla="*/ 38100 w 12"/>
              <a:gd name="T3" fmla="*/ 60325 h 19"/>
              <a:gd name="T4" fmla="*/ 28575 w 12"/>
              <a:gd name="T5" fmla="*/ 60325 h 19"/>
              <a:gd name="T6" fmla="*/ 28575 w 12"/>
              <a:gd name="T7" fmla="*/ 53975 h 19"/>
              <a:gd name="T8" fmla="*/ 28575 w 12"/>
              <a:gd name="T9" fmla="*/ 53975 h 19"/>
              <a:gd name="T10" fmla="*/ 15875 w 12"/>
              <a:gd name="T11" fmla="*/ 60325 h 19"/>
              <a:gd name="T12" fmla="*/ 0 w 12"/>
              <a:gd name="T13" fmla="*/ 38100 h 19"/>
              <a:gd name="T14" fmla="*/ 0 w 12"/>
              <a:gd name="T15" fmla="*/ 0 h 19"/>
              <a:gd name="T16" fmla="*/ 9525 w 12"/>
              <a:gd name="T17" fmla="*/ 0 h 19"/>
              <a:gd name="T18" fmla="*/ 9525 w 12"/>
              <a:gd name="T19" fmla="*/ 34925 h 19"/>
              <a:gd name="T20" fmla="*/ 19050 w 12"/>
              <a:gd name="T21" fmla="*/ 53975 h 19"/>
              <a:gd name="T22" fmla="*/ 28575 w 12"/>
              <a:gd name="T23" fmla="*/ 44450 h 19"/>
              <a:gd name="T24" fmla="*/ 28575 w 12"/>
              <a:gd name="T25" fmla="*/ 38100 h 19"/>
              <a:gd name="T26" fmla="*/ 28575 w 12"/>
              <a:gd name="T27" fmla="*/ 0 h 19"/>
              <a:gd name="T28" fmla="*/ 38100 w 12"/>
              <a:gd name="T29" fmla="*/ 0 h 19"/>
              <a:gd name="T30" fmla="*/ 38100 w 12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19">
                <a:moveTo>
                  <a:pt x="12" y="14"/>
                </a:moveTo>
                <a:cubicBezTo>
                  <a:pt x="12" y="16"/>
                  <a:pt x="12" y="17"/>
                  <a:pt x="12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8"/>
                  <a:pt x="7" y="19"/>
                  <a:pt x="5" y="19"/>
                </a:cubicBezTo>
                <a:cubicBezTo>
                  <a:pt x="2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4" y="17"/>
                  <a:pt x="6" y="17"/>
                </a:cubicBezTo>
                <a:cubicBezTo>
                  <a:pt x="8" y="17"/>
                  <a:pt x="9" y="15"/>
                  <a:pt x="9" y="14"/>
                </a:cubicBezTo>
                <a:cubicBezTo>
                  <a:pt x="9" y="14"/>
                  <a:pt x="9" y="13"/>
                  <a:pt x="9" y="12"/>
                </a:cubicBezTo>
                <a:cubicBezTo>
                  <a:pt x="9" y="0"/>
                  <a:pt x="9" y="0"/>
                  <a:pt x="9" y="0"/>
                </a:cubicBezTo>
                <a:cubicBezTo>
                  <a:pt x="12" y="0"/>
                  <a:pt x="12" y="0"/>
                  <a:pt x="12" y="0"/>
                </a:cubicBezTo>
                <a:lnTo>
                  <a:pt x="12" y="1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11" name="Freeform 126"/>
          <xdr:cNvSpPr>
            <a:spLocks noEditPoints="1"/>
          </xdr:cNvSpPr>
        </xdr:nvSpPr>
        <xdr:spPr bwMode="auto">
          <a:xfrm>
            <a:off x="6824980" y="673100"/>
            <a:ext cx="41275" cy="88900"/>
          </a:xfrm>
          <a:custGeom>
            <a:avLst/>
            <a:gdLst>
              <a:gd name="T0" fmla="*/ 0 w 13"/>
              <a:gd name="T1" fmla="*/ 0 h 28"/>
              <a:gd name="T2" fmla="*/ 9525 w 13"/>
              <a:gd name="T3" fmla="*/ 0 h 28"/>
              <a:gd name="T4" fmla="*/ 9525 w 13"/>
              <a:gd name="T5" fmla="*/ 34925 h 28"/>
              <a:gd name="T6" fmla="*/ 9525 w 13"/>
              <a:gd name="T7" fmla="*/ 34925 h 28"/>
              <a:gd name="T8" fmla="*/ 22225 w 13"/>
              <a:gd name="T9" fmla="*/ 25400 h 28"/>
              <a:gd name="T10" fmla="*/ 41275 w 13"/>
              <a:gd name="T11" fmla="*/ 57150 h 28"/>
              <a:gd name="T12" fmla="*/ 22225 w 13"/>
              <a:gd name="T13" fmla="*/ 88900 h 28"/>
              <a:gd name="T14" fmla="*/ 9525 w 13"/>
              <a:gd name="T15" fmla="*/ 79375 h 28"/>
              <a:gd name="T16" fmla="*/ 9525 w 13"/>
              <a:gd name="T17" fmla="*/ 79375 h 28"/>
              <a:gd name="T18" fmla="*/ 9525 w 13"/>
              <a:gd name="T19" fmla="*/ 88900 h 28"/>
              <a:gd name="T20" fmla="*/ 0 w 13"/>
              <a:gd name="T21" fmla="*/ 88900 h 28"/>
              <a:gd name="T22" fmla="*/ 0 w 13"/>
              <a:gd name="T23" fmla="*/ 73025 h 28"/>
              <a:gd name="T24" fmla="*/ 0 w 13"/>
              <a:gd name="T25" fmla="*/ 0 h 28"/>
              <a:gd name="T26" fmla="*/ 9525 w 13"/>
              <a:gd name="T27" fmla="*/ 66675 h 28"/>
              <a:gd name="T28" fmla="*/ 9525 w 13"/>
              <a:gd name="T29" fmla="*/ 69850 h 28"/>
              <a:gd name="T30" fmla="*/ 19050 w 13"/>
              <a:gd name="T31" fmla="*/ 82550 h 28"/>
              <a:gd name="T32" fmla="*/ 31750 w 13"/>
              <a:gd name="T33" fmla="*/ 57150 h 28"/>
              <a:gd name="T34" fmla="*/ 19050 w 13"/>
              <a:gd name="T35" fmla="*/ 34925 h 28"/>
              <a:gd name="T36" fmla="*/ 9525 w 13"/>
              <a:gd name="T37" fmla="*/ 44450 h 28"/>
              <a:gd name="T38" fmla="*/ 9525 w 13"/>
              <a:gd name="T39" fmla="*/ 50800 h 28"/>
              <a:gd name="T40" fmla="*/ 9525 w 13"/>
              <a:gd name="T41" fmla="*/ 66675 h 28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3" h="28">
                <a:moveTo>
                  <a:pt x="0" y="0"/>
                </a:move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1"/>
                  <a:pt x="3" y="11"/>
                  <a:pt x="3" y="11"/>
                </a:cubicBezTo>
                <a:cubicBezTo>
                  <a:pt x="4" y="9"/>
                  <a:pt x="6" y="8"/>
                  <a:pt x="7" y="8"/>
                </a:cubicBezTo>
                <a:cubicBezTo>
                  <a:pt x="10" y="8"/>
                  <a:pt x="13" y="12"/>
                  <a:pt x="13" y="18"/>
                </a:cubicBezTo>
                <a:cubicBezTo>
                  <a:pt x="13" y="25"/>
                  <a:pt x="10" y="28"/>
                  <a:pt x="7" y="28"/>
                </a:cubicBezTo>
                <a:cubicBezTo>
                  <a:pt x="5" y="28"/>
                  <a:pt x="4" y="27"/>
                  <a:pt x="3" y="25"/>
                </a:cubicBezTo>
                <a:cubicBezTo>
                  <a:pt x="3" y="25"/>
                  <a:pt x="3" y="25"/>
                  <a:pt x="3" y="25"/>
                </a:cubicBezTo>
                <a:cubicBezTo>
                  <a:pt x="3" y="28"/>
                  <a:pt x="3" y="28"/>
                  <a:pt x="3" y="28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27"/>
                  <a:pt x="0" y="25"/>
                  <a:pt x="0" y="23"/>
                </a:cubicBezTo>
                <a:lnTo>
                  <a:pt x="0" y="0"/>
                </a:lnTo>
                <a:close/>
                <a:moveTo>
                  <a:pt x="3" y="21"/>
                </a:moveTo>
                <a:cubicBezTo>
                  <a:pt x="3" y="22"/>
                  <a:pt x="3" y="22"/>
                  <a:pt x="3" y="22"/>
                </a:cubicBezTo>
                <a:cubicBezTo>
                  <a:pt x="4" y="25"/>
                  <a:pt x="5" y="26"/>
                  <a:pt x="6" y="26"/>
                </a:cubicBezTo>
                <a:cubicBezTo>
                  <a:pt x="9" y="26"/>
                  <a:pt x="10" y="22"/>
                  <a:pt x="10" y="18"/>
                </a:cubicBezTo>
                <a:cubicBezTo>
                  <a:pt x="10" y="14"/>
                  <a:pt x="9" y="11"/>
                  <a:pt x="6" y="11"/>
                </a:cubicBezTo>
                <a:cubicBezTo>
                  <a:pt x="5" y="11"/>
                  <a:pt x="4" y="13"/>
                  <a:pt x="3" y="14"/>
                </a:cubicBezTo>
                <a:cubicBezTo>
                  <a:pt x="3" y="15"/>
                  <a:pt x="3" y="15"/>
                  <a:pt x="3" y="16"/>
                </a:cubicBezTo>
                <a:lnTo>
                  <a:pt x="3" y="2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12" name="Freeform 127"/>
          <xdr:cNvSpPr>
            <a:spLocks noEditPoints="1"/>
          </xdr:cNvSpPr>
        </xdr:nvSpPr>
        <xdr:spPr bwMode="auto">
          <a:xfrm>
            <a:off x="6872605" y="698500"/>
            <a:ext cx="41275" cy="63500"/>
          </a:xfrm>
          <a:custGeom>
            <a:avLst/>
            <a:gdLst>
              <a:gd name="T0" fmla="*/ 41275 w 13"/>
              <a:gd name="T1" fmla="*/ 31750 h 20"/>
              <a:gd name="T2" fmla="*/ 22225 w 13"/>
              <a:gd name="T3" fmla="*/ 63500 h 20"/>
              <a:gd name="T4" fmla="*/ 0 w 13"/>
              <a:gd name="T5" fmla="*/ 31750 h 20"/>
              <a:gd name="T6" fmla="*/ 22225 w 13"/>
              <a:gd name="T7" fmla="*/ 0 h 20"/>
              <a:gd name="T8" fmla="*/ 41275 w 13"/>
              <a:gd name="T9" fmla="*/ 31750 h 20"/>
              <a:gd name="T10" fmla="*/ 9525 w 13"/>
              <a:gd name="T11" fmla="*/ 31750 h 20"/>
              <a:gd name="T12" fmla="*/ 22225 w 13"/>
              <a:gd name="T13" fmla="*/ 57150 h 20"/>
              <a:gd name="T14" fmla="*/ 31750 w 13"/>
              <a:gd name="T15" fmla="*/ 31750 h 20"/>
              <a:gd name="T16" fmla="*/ 22225 w 13"/>
              <a:gd name="T17" fmla="*/ 9525 h 20"/>
              <a:gd name="T18" fmla="*/ 9525 w 13"/>
              <a:gd name="T19" fmla="*/ 31750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3" h="20">
                <a:moveTo>
                  <a:pt x="13" y="10"/>
                </a:moveTo>
                <a:cubicBezTo>
                  <a:pt x="13" y="18"/>
                  <a:pt x="10" y="20"/>
                  <a:pt x="7" y="20"/>
                </a:cubicBezTo>
                <a:cubicBezTo>
                  <a:pt x="3" y="20"/>
                  <a:pt x="0" y="17"/>
                  <a:pt x="0" y="10"/>
                </a:cubicBezTo>
                <a:cubicBezTo>
                  <a:pt x="0" y="3"/>
                  <a:pt x="4" y="0"/>
                  <a:pt x="7" y="0"/>
                </a:cubicBezTo>
                <a:cubicBezTo>
                  <a:pt x="10" y="0"/>
                  <a:pt x="13" y="4"/>
                  <a:pt x="13" y="10"/>
                </a:cubicBezTo>
                <a:close/>
                <a:moveTo>
                  <a:pt x="3" y="10"/>
                </a:moveTo>
                <a:cubicBezTo>
                  <a:pt x="3" y="13"/>
                  <a:pt x="4" y="18"/>
                  <a:pt x="7" y="18"/>
                </a:cubicBezTo>
                <a:cubicBezTo>
                  <a:pt x="9" y="18"/>
                  <a:pt x="10" y="13"/>
                  <a:pt x="10" y="10"/>
                </a:cubicBezTo>
                <a:cubicBezTo>
                  <a:pt x="10" y="7"/>
                  <a:pt x="9" y="3"/>
                  <a:pt x="7" y="3"/>
                </a:cubicBezTo>
                <a:cubicBezTo>
                  <a:pt x="4" y="3"/>
                  <a:pt x="3" y="7"/>
                  <a:pt x="3" y="10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13" name="Freeform 128"/>
          <xdr:cNvSpPr>
            <a:spLocks/>
          </xdr:cNvSpPr>
        </xdr:nvSpPr>
        <xdr:spPr bwMode="auto">
          <a:xfrm>
            <a:off x="692340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14" name="Oval 129"/>
          <xdr:cNvSpPr>
            <a:spLocks noChangeArrowheads="1"/>
          </xdr:cNvSpPr>
        </xdr:nvSpPr>
        <xdr:spPr bwMode="auto">
          <a:xfrm>
            <a:off x="6948805" y="749300"/>
            <a:ext cx="12700" cy="12700"/>
          </a:xfrm>
          <a:prstGeom prst="ellipse">
            <a:avLst/>
          </a:pr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15" name="Freeform 130"/>
          <xdr:cNvSpPr>
            <a:spLocks noEditPoints="1"/>
          </xdr:cNvSpPr>
        </xdr:nvSpPr>
        <xdr:spPr bwMode="auto">
          <a:xfrm>
            <a:off x="6971030" y="698500"/>
            <a:ext cx="41910" cy="63500"/>
          </a:xfrm>
          <a:custGeom>
            <a:avLst/>
            <a:gdLst>
              <a:gd name="T0" fmla="*/ 41910 w 13"/>
              <a:gd name="T1" fmla="*/ 31750 h 20"/>
              <a:gd name="T2" fmla="*/ 19343 w 13"/>
              <a:gd name="T3" fmla="*/ 63500 h 20"/>
              <a:gd name="T4" fmla="*/ 0 w 13"/>
              <a:gd name="T5" fmla="*/ 31750 h 20"/>
              <a:gd name="T6" fmla="*/ 22567 w 13"/>
              <a:gd name="T7" fmla="*/ 0 h 20"/>
              <a:gd name="T8" fmla="*/ 41910 w 13"/>
              <a:gd name="T9" fmla="*/ 31750 h 20"/>
              <a:gd name="T10" fmla="*/ 9672 w 13"/>
              <a:gd name="T11" fmla="*/ 31750 h 20"/>
              <a:gd name="T12" fmla="*/ 22567 w 13"/>
              <a:gd name="T13" fmla="*/ 57150 h 20"/>
              <a:gd name="T14" fmla="*/ 32238 w 13"/>
              <a:gd name="T15" fmla="*/ 31750 h 20"/>
              <a:gd name="T16" fmla="*/ 22567 w 13"/>
              <a:gd name="T17" fmla="*/ 9525 h 20"/>
              <a:gd name="T18" fmla="*/ 9672 w 13"/>
              <a:gd name="T19" fmla="*/ 31750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3" h="20">
                <a:moveTo>
                  <a:pt x="13" y="10"/>
                </a:moveTo>
                <a:cubicBezTo>
                  <a:pt x="13" y="18"/>
                  <a:pt x="9" y="20"/>
                  <a:pt x="6" y="20"/>
                </a:cubicBezTo>
                <a:cubicBezTo>
                  <a:pt x="3" y="20"/>
                  <a:pt x="0" y="17"/>
                  <a:pt x="0" y="10"/>
                </a:cubicBezTo>
                <a:cubicBezTo>
                  <a:pt x="0" y="3"/>
                  <a:pt x="3" y="0"/>
                  <a:pt x="7" y="0"/>
                </a:cubicBezTo>
                <a:cubicBezTo>
                  <a:pt x="10" y="0"/>
                  <a:pt x="13" y="4"/>
                  <a:pt x="13" y="10"/>
                </a:cubicBezTo>
                <a:close/>
                <a:moveTo>
                  <a:pt x="3" y="10"/>
                </a:moveTo>
                <a:cubicBezTo>
                  <a:pt x="3" y="13"/>
                  <a:pt x="4" y="18"/>
                  <a:pt x="7" y="18"/>
                </a:cubicBezTo>
                <a:cubicBezTo>
                  <a:pt x="9" y="18"/>
                  <a:pt x="10" y="13"/>
                  <a:pt x="10" y="10"/>
                </a:cubicBezTo>
                <a:cubicBezTo>
                  <a:pt x="10" y="7"/>
                  <a:pt x="9" y="3"/>
                  <a:pt x="7" y="3"/>
                </a:cubicBezTo>
                <a:cubicBezTo>
                  <a:pt x="4" y="3"/>
                  <a:pt x="3" y="7"/>
                  <a:pt x="3" y="10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16" name="Freeform 131"/>
          <xdr:cNvSpPr>
            <a:spLocks/>
          </xdr:cNvSpPr>
        </xdr:nvSpPr>
        <xdr:spPr bwMode="auto">
          <a:xfrm>
            <a:off x="702246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9525 w 8"/>
              <a:gd name="T21" fmla="*/ 28575 h 20"/>
              <a:gd name="T22" fmla="*/ 9525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5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3" y="8"/>
                  <a:pt x="3" y="9"/>
                  <a:pt x="3" y="9"/>
                </a:cubicBezTo>
                <a:cubicBezTo>
                  <a:pt x="3" y="20"/>
                  <a:pt x="3" y="20"/>
                  <a:pt x="3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17" name="Freeform 132"/>
          <xdr:cNvSpPr>
            <a:spLocks noEditPoints="1"/>
          </xdr:cNvSpPr>
        </xdr:nvSpPr>
        <xdr:spPr bwMode="auto">
          <a:xfrm>
            <a:off x="7051040" y="698500"/>
            <a:ext cx="41275" cy="88900"/>
          </a:xfrm>
          <a:custGeom>
            <a:avLst/>
            <a:gdLst>
              <a:gd name="T0" fmla="*/ 38100 w 13"/>
              <a:gd name="T1" fmla="*/ 53975 h 28"/>
              <a:gd name="T2" fmla="*/ 31750 w 13"/>
              <a:gd name="T3" fmla="*/ 82550 h 28"/>
              <a:gd name="T4" fmla="*/ 15875 w 13"/>
              <a:gd name="T5" fmla="*/ 88900 h 28"/>
              <a:gd name="T6" fmla="*/ 3175 w 13"/>
              <a:gd name="T7" fmla="*/ 85725 h 28"/>
              <a:gd name="T8" fmla="*/ 6350 w 13"/>
              <a:gd name="T9" fmla="*/ 79375 h 28"/>
              <a:gd name="T10" fmla="*/ 15875 w 13"/>
              <a:gd name="T11" fmla="*/ 79375 h 28"/>
              <a:gd name="T12" fmla="*/ 28575 w 13"/>
              <a:gd name="T13" fmla="*/ 60325 h 28"/>
              <a:gd name="T14" fmla="*/ 28575 w 13"/>
              <a:gd name="T15" fmla="*/ 57150 h 28"/>
              <a:gd name="T16" fmla="*/ 28575 w 13"/>
              <a:gd name="T17" fmla="*/ 57150 h 28"/>
              <a:gd name="T18" fmla="*/ 19050 w 13"/>
              <a:gd name="T19" fmla="*/ 63500 h 28"/>
              <a:gd name="T20" fmla="*/ 0 w 13"/>
              <a:gd name="T21" fmla="*/ 31750 h 28"/>
              <a:gd name="T22" fmla="*/ 19050 w 13"/>
              <a:gd name="T23" fmla="*/ 0 h 28"/>
              <a:gd name="T24" fmla="*/ 31750 w 13"/>
              <a:gd name="T25" fmla="*/ 9525 h 28"/>
              <a:gd name="T26" fmla="*/ 31750 w 13"/>
              <a:gd name="T27" fmla="*/ 9525 h 28"/>
              <a:gd name="T28" fmla="*/ 31750 w 13"/>
              <a:gd name="T29" fmla="*/ 3175 h 28"/>
              <a:gd name="T30" fmla="*/ 41275 w 13"/>
              <a:gd name="T31" fmla="*/ 3175 h 28"/>
              <a:gd name="T32" fmla="*/ 38100 w 13"/>
              <a:gd name="T33" fmla="*/ 22225 h 28"/>
              <a:gd name="T34" fmla="*/ 38100 w 13"/>
              <a:gd name="T35" fmla="*/ 53975 h 28"/>
              <a:gd name="T36" fmla="*/ 28575 w 13"/>
              <a:gd name="T37" fmla="*/ 22225 h 28"/>
              <a:gd name="T38" fmla="*/ 28575 w 13"/>
              <a:gd name="T39" fmla="*/ 19050 h 28"/>
              <a:gd name="T40" fmla="*/ 19050 w 13"/>
              <a:gd name="T41" fmla="*/ 9525 h 28"/>
              <a:gd name="T42" fmla="*/ 9525 w 13"/>
              <a:gd name="T43" fmla="*/ 31750 h 28"/>
              <a:gd name="T44" fmla="*/ 19050 w 13"/>
              <a:gd name="T45" fmla="*/ 53975 h 28"/>
              <a:gd name="T46" fmla="*/ 28575 w 13"/>
              <a:gd name="T47" fmla="*/ 47625 h 28"/>
              <a:gd name="T48" fmla="*/ 28575 w 13"/>
              <a:gd name="T49" fmla="*/ 41275 h 28"/>
              <a:gd name="T50" fmla="*/ 28575 w 13"/>
              <a:gd name="T51" fmla="*/ 22225 h 28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3" h="28">
                <a:moveTo>
                  <a:pt x="12" y="17"/>
                </a:moveTo>
                <a:cubicBezTo>
                  <a:pt x="12" y="23"/>
                  <a:pt x="12" y="24"/>
                  <a:pt x="10" y="26"/>
                </a:cubicBezTo>
                <a:cubicBezTo>
                  <a:pt x="9" y="27"/>
                  <a:pt x="8" y="28"/>
                  <a:pt x="5" y="28"/>
                </a:cubicBezTo>
                <a:cubicBezTo>
                  <a:pt x="4" y="28"/>
                  <a:pt x="2" y="28"/>
                  <a:pt x="1" y="27"/>
                </a:cubicBezTo>
                <a:cubicBezTo>
                  <a:pt x="2" y="25"/>
                  <a:pt x="2" y="25"/>
                  <a:pt x="2" y="25"/>
                </a:cubicBezTo>
                <a:cubicBezTo>
                  <a:pt x="3" y="25"/>
                  <a:pt x="4" y="25"/>
                  <a:pt x="5" y="25"/>
                </a:cubicBezTo>
                <a:cubicBezTo>
                  <a:pt x="8" y="25"/>
                  <a:pt x="9" y="24"/>
                  <a:pt x="9" y="19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9"/>
                  <a:pt x="7" y="20"/>
                  <a:pt x="6" y="20"/>
                </a:cubicBezTo>
                <a:cubicBezTo>
                  <a:pt x="2" y="20"/>
                  <a:pt x="0" y="16"/>
                  <a:pt x="0" y="10"/>
                </a:cubicBezTo>
                <a:cubicBezTo>
                  <a:pt x="0" y="3"/>
                  <a:pt x="3" y="0"/>
                  <a:pt x="6" y="0"/>
                </a:cubicBezTo>
                <a:cubicBezTo>
                  <a:pt x="8" y="0"/>
                  <a:pt x="9" y="2"/>
                  <a:pt x="10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10" y="1"/>
                  <a:pt x="10" y="1"/>
                  <a:pt x="10" y="1"/>
                </a:cubicBezTo>
                <a:cubicBezTo>
                  <a:pt x="13" y="1"/>
                  <a:pt x="13" y="1"/>
                  <a:pt x="13" y="1"/>
                </a:cubicBezTo>
                <a:cubicBezTo>
                  <a:pt x="13" y="2"/>
                  <a:pt x="12" y="4"/>
                  <a:pt x="12" y="7"/>
                </a:cubicBezTo>
                <a:lnTo>
                  <a:pt x="12" y="17"/>
                </a:lnTo>
                <a:close/>
                <a:moveTo>
                  <a:pt x="9" y="7"/>
                </a:moveTo>
                <a:cubicBezTo>
                  <a:pt x="9" y="7"/>
                  <a:pt x="9" y="6"/>
                  <a:pt x="9" y="6"/>
                </a:cubicBezTo>
                <a:cubicBezTo>
                  <a:pt x="9" y="5"/>
                  <a:pt x="8" y="3"/>
                  <a:pt x="6" y="3"/>
                </a:cubicBezTo>
                <a:cubicBezTo>
                  <a:pt x="4" y="3"/>
                  <a:pt x="3" y="6"/>
                  <a:pt x="3" y="10"/>
                </a:cubicBezTo>
                <a:cubicBezTo>
                  <a:pt x="3" y="15"/>
                  <a:pt x="5" y="17"/>
                  <a:pt x="6" y="17"/>
                </a:cubicBezTo>
                <a:cubicBezTo>
                  <a:pt x="7" y="17"/>
                  <a:pt x="9" y="17"/>
                  <a:pt x="9" y="15"/>
                </a:cubicBezTo>
                <a:cubicBezTo>
                  <a:pt x="9" y="14"/>
                  <a:pt x="9" y="13"/>
                  <a:pt x="9" y="13"/>
                </a:cubicBezTo>
                <a:lnTo>
                  <a:pt x="9" y="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18" name="Freeform 133"/>
          <xdr:cNvSpPr>
            <a:spLocks/>
          </xdr:cNvSpPr>
        </xdr:nvSpPr>
        <xdr:spPr bwMode="auto">
          <a:xfrm>
            <a:off x="7101840" y="749300"/>
            <a:ext cx="12700" cy="12700"/>
          </a:xfrm>
          <a:custGeom>
            <a:avLst/>
            <a:gdLst>
              <a:gd name="T0" fmla="*/ 0 w 4"/>
              <a:gd name="T1" fmla="*/ 6350 h 4"/>
              <a:gd name="T2" fmla="*/ 6350 w 4"/>
              <a:gd name="T3" fmla="*/ 0 h 4"/>
              <a:gd name="T4" fmla="*/ 12700 w 4"/>
              <a:gd name="T5" fmla="*/ 6350 h 4"/>
              <a:gd name="T6" fmla="*/ 6350 w 4"/>
              <a:gd name="T7" fmla="*/ 12700 h 4"/>
              <a:gd name="T8" fmla="*/ 0 w 4"/>
              <a:gd name="T9" fmla="*/ 6350 h 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4" h="4">
                <a:moveTo>
                  <a:pt x="0" y="2"/>
                </a:moveTo>
                <a:cubicBezTo>
                  <a:pt x="0" y="1"/>
                  <a:pt x="1" y="0"/>
                  <a:pt x="2" y="0"/>
                </a:cubicBezTo>
                <a:cubicBezTo>
                  <a:pt x="3" y="0"/>
                  <a:pt x="4" y="1"/>
                  <a:pt x="4" y="2"/>
                </a:cubicBezTo>
                <a:cubicBezTo>
                  <a:pt x="4" y="3"/>
                  <a:pt x="3" y="4"/>
                  <a:pt x="2" y="4"/>
                </a:cubicBezTo>
                <a:cubicBezTo>
                  <a:pt x="0" y="4"/>
                  <a:pt x="0" y="3"/>
                  <a:pt x="0" y="2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19" name="Freeform 134"/>
          <xdr:cNvSpPr>
            <a:spLocks/>
          </xdr:cNvSpPr>
        </xdr:nvSpPr>
        <xdr:spPr bwMode="auto">
          <a:xfrm>
            <a:off x="7124065" y="698500"/>
            <a:ext cx="25400" cy="63500"/>
          </a:xfrm>
          <a:custGeom>
            <a:avLst/>
            <a:gdLst>
              <a:gd name="T0" fmla="*/ 3175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3175 w 8"/>
              <a:gd name="T25" fmla="*/ 63500 h 20"/>
              <a:gd name="T26" fmla="*/ 3175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1" y="6"/>
                </a:moveTo>
                <a:cubicBezTo>
                  <a:pt x="1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1" y="20"/>
                  <a:pt x="1" y="20"/>
                  <a:pt x="1" y="20"/>
                </a:cubicBezTo>
                <a:lnTo>
                  <a:pt x="1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20" name="Freeform 135"/>
          <xdr:cNvSpPr>
            <a:spLocks/>
          </xdr:cNvSpPr>
        </xdr:nvSpPr>
        <xdr:spPr bwMode="auto">
          <a:xfrm>
            <a:off x="7152640" y="698500"/>
            <a:ext cx="31750" cy="63500"/>
          </a:xfrm>
          <a:custGeom>
            <a:avLst/>
            <a:gdLst>
              <a:gd name="T0" fmla="*/ 3175 w 10"/>
              <a:gd name="T1" fmla="*/ 53975 h 20"/>
              <a:gd name="T2" fmla="*/ 12700 w 10"/>
              <a:gd name="T3" fmla="*/ 57150 h 20"/>
              <a:gd name="T4" fmla="*/ 22225 w 10"/>
              <a:gd name="T5" fmla="*/ 47625 h 20"/>
              <a:gd name="T6" fmla="*/ 12700 w 10"/>
              <a:gd name="T7" fmla="*/ 34925 h 20"/>
              <a:gd name="T8" fmla="*/ 3175 w 10"/>
              <a:gd name="T9" fmla="*/ 19050 h 20"/>
              <a:gd name="T10" fmla="*/ 19050 w 10"/>
              <a:gd name="T11" fmla="*/ 0 h 20"/>
              <a:gd name="T12" fmla="*/ 28575 w 10"/>
              <a:gd name="T13" fmla="*/ 3175 h 20"/>
              <a:gd name="T14" fmla="*/ 28575 w 10"/>
              <a:gd name="T15" fmla="*/ 12700 h 20"/>
              <a:gd name="T16" fmla="*/ 19050 w 10"/>
              <a:gd name="T17" fmla="*/ 9525 h 20"/>
              <a:gd name="T18" fmla="*/ 9525 w 10"/>
              <a:gd name="T19" fmla="*/ 15875 h 20"/>
              <a:gd name="T20" fmla="*/ 19050 w 10"/>
              <a:gd name="T21" fmla="*/ 28575 h 20"/>
              <a:gd name="T22" fmla="*/ 31750 w 10"/>
              <a:gd name="T23" fmla="*/ 44450 h 20"/>
              <a:gd name="T24" fmla="*/ 12700 w 10"/>
              <a:gd name="T25" fmla="*/ 63500 h 20"/>
              <a:gd name="T26" fmla="*/ 0 w 10"/>
              <a:gd name="T27" fmla="*/ 60325 h 20"/>
              <a:gd name="T28" fmla="*/ 3175 w 10"/>
              <a:gd name="T29" fmla="*/ 53975 h 2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" h="20">
                <a:moveTo>
                  <a:pt x="1" y="17"/>
                </a:moveTo>
                <a:cubicBezTo>
                  <a:pt x="2" y="17"/>
                  <a:pt x="3" y="18"/>
                  <a:pt x="4" y="18"/>
                </a:cubicBezTo>
                <a:cubicBezTo>
                  <a:pt x="6" y="18"/>
                  <a:pt x="7" y="17"/>
                  <a:pt x="7" y="15"/>
                </a:cubicBezTo>
                <a:cubicBezTo>
                  <a:pt x="7" y="13"/>
                  <a:pt x="6" y="12"/>
                  <a:pt x="4" y="11"/>
                </a:cubicBezTo>
                <a:cubicBezTo>
                  <a:pt x="2" y="10"/>
                  <a:pt x="1" y="8"/>
                  <a:pt x="1" y="6"/>
                </a:cubicBezTo>
                <a:cubicBezTo>
                  <a:pt x="1" y="2"/>
                  <a:pt x="3" y="0"/>
                  <a:pt x="6" y="0"/>
                </a:cubicBezTo>
                <a:cubicBezTo>
                  <a:pt x="7" y="0"/>
                  <a:pt x="9" y="1"/>
                  <a:pt x="9" y="1"/>
                </a:cubicBezTo>
                <a:cubicBezTo>
                  <a:pt x="9" y="4"/>
                  <a:pt x="9" y="4"/>
                  <a:pt x="9" y="4"/>
                </a:cubicBezTo>
                <a:cubicBezTo>
                  <a:pt x="8" y="3"/>
                  <a:pt x="7" y="3"/>
                  <a:pt x="6" y="3"/>
                </a:cubicBezTo>
                <a:cubicBezTo>
                  <a:pt x="4" y="3"/>
                  <a:pt x="3" y="4"/>
                  <a:pt x="3" y="5"/>
                </a:cubicBezTo>
                <a:cubicBezTo>
                  <a:pt x="3" y="6"/>
                  <a:pt x="4" y="7"/>
                  <a:pt x="6" y="9"/>
                </a:cubicBezTo>
                <a:cubicBezTo>
                  <a:pt x="8" y="10"/>
                  <a:pt x="10" y="12"/>
                  <a:pt x="10" y="14"/>
                </a:cubicBezTo>
                <a:cubicBezTo>
                  <a:pt x="10" y="18"/>
                  <a:pt x="7" y="20"/>
                  <a:pt x="4" y="20"/>
                </a:cubicBezTo>
                <a:cubicBezTo>
                  <a:pt x="3" y="20"/>
                  <a:pt x="1" y="20"/>
                  <a:pt x="0" y="19"/>
                </a:cubicBezTo>
                <a:lnTo>
                  <a:pt x="1" y="1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21" name="Freeform 136"/>
          <xdr:cNvSpPr>
            <a:spLocks/>
          </xdr:cNvSpPr>
        </xdr:nvSpPr>
        <xdr:spPr bwMode="auto">
          <a:xfrm>
            <a:off x="6207125" y="698500"/>
            <a:ext cx="31750" cy="63500"/>
          </a:xfrm>
          <a:custGeom>
            <a:avLst/>
            <a:gdLst>
              <a:gd name="T0" fmla="*/ 31750 w 10"/>
              <a:gd name="T1" fmla="*/ 60325 h 20"/>
              <a:gd name="T2" fmla="*/ 22225 w 10"/>
              <a:gd name="T3" fmla="*/ 63500 h 20"/>
              <a:gd name="T4" fmla="*/ 0 w 10"/>
              <a:gd name="T5" fmla="*/ 31750 h 20"/>
              <a:gd name="T6" fmla="*/ 22225 w 10"/>
              <a:gd name="T7" fmla="*/ 0 h 20"/>
              <a:gd name="T8" fmla="*/ 31750 w 10"/>
              <a:gd name="T9" fmla="*/ 3175 h 20"/>
              <a:gd name="T10" fmla="*/ 28575 w 10"/>
              <a:gd name="T11" fmla="*/ 9525 h 20"/>
              <a:gd name="T12" fmla="*/ 22225 w 10"/>
              <a:gd name="T13" fmla="*/ 9525 h 20"/>
              <a:gd name="T14" fmla="*/ 9525 w 10"/>
              <a:gd name="T15" fmla="*/ 31750 h 20"/>
              <a:gd name="T16" fmla="*/ 22225 w 10"/>
              <a:gd name="T17" fmla="*/ 57150 h 20"/>
              <a:gd name="T18" fmla="*/ 28575 w 10"/>
              <a:gd name="T19" fmla="*/ 53975 h 20"/>
              <a:gd name="T20" fmla="*/ 31750 w 10"/>
              <a:gd name="T21" fmla="*/ 60325 h 2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10" h="20">
                <a:moveTo>
                  <a:pt x="10" y="19"/>
                </a:moveTo>
                <a:cubicBezTo>
                  <a:pt x="9" y="20"/>
                  <a:pt x="8" y="20"/>
                  <a:pt x="7" y="20"/>
                </a:cubicBezTo>
                <a:cubicBezTo>
                  <a:pt x="2" y="20"/>
                  <a:pt x="0" y="17"/>
                  <a:pt x="0" y="10"/>
                </a:cubicBezTo>
                <a:cubicBezTo>
                  <a:pt x="0" y="5"/>
                  <a:pt x="2" y="0"/>
                  <a:pt x="7" y="0"/>
                </a:cubicBezTo>
                <a:cubicBezTo>
                  <a:pt x="8" y="0"/>
                  <a:pt x="9" y="1"/>
                  <a:pt x="10" y="1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8" y="3"/>
                  <a:pt x="7" y="3"/>
                </a:cubicBezTo>
                <a:cubicBezTo>
                  <a:pt x="4" y="3"/>
                  <a:pt x="3" y="7"/>
                  <a:pt x="3" y="10"/>
                </a:cubicBezTo>
                <a:cubicBezTo>
                  <a:pt x="3" y="15"/>
                  <a:pt x="4" y="18"/>
                  <a:pt x="7" y="18"/>
                </a:cubicBezTo>
                <a:cubicBezTo>
                  <a:pt x="8" y="18"/>
                  <a:pt x="9" y="17"/>
                  <a:pt x="9" y="17"/>
                </a:cubicBezTo>
                <a:lnTo>
                  <a:pt x="10" y="19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22" name="Freeform 137"/>
          <xdr:cNvSpPr>
            <a:spLocks noEditPoints="1"/>
          </xdr:cNvSpPr>
        </xdr:nvSpPr>
        <xdr:spPr bwMode="auto">
          <a:xfrm>
            <a:off x="6242050" y="698500"/>
            <a:ext cx="38735" cy="63500"/>
          </a:xfrm>
          <a:custGeom>
            <a:avLst/>
            <a:gdLst>
              <a:gd name="T0" fmla="*/ 9684 w 12"/>
              <a:gd name="T1" fmla="*/ 34925 h 20"/>
              <a:gd name="T2" fmla="*/ 25823 w 12"/>
              <a:gd name="T3" fmla="*/ 57150 h 20"/>
              <a:gd name="T4" fmla="*/ 35507 w 12"/>
              <a:gd name="T5" fmla="*/ 53975 h 20"/>
              <a:gd name="T6" fmla="*/ 38735 w 12"/>
              <a:gd name="T7" fmla="*/ 60325 h 20"/>
              <a:gd name="T8" fmla="*/ 22595 w 12"/>
              <a:gd name="T9" fmla="*/ 63500 h 20"/>
              <a:gd name="T10" fmla="*/ 0 w 12"/>
              <a:gd name="T11" fmla="*/ 31750 h 20"/>
              <a:gd name="T12" fmla="*/ 22595 w 12"/>
              <a:gd name="T13" fmla="*/ 0 h 20"/>
              <a:gd name="T14" fmla="*/ 38735 w 12"/>
              <a:gd name="T15" fmla="*/ 28575 h 20"/>
              <a:gd name="T16" fmla="*/ 38735 w 12"/>
              <a:gd name="T17" fmla="*/ 34925 h 20"/>
              <a:gd name="T18" fmla="*/ 9684 w 12"/>
              <a:gd name="T19" fmla="*/ 34925 h 20"/>
              <a:gd name="T20" fmla="*/ 32279 w 12"/>
              <a:gd name="T21" fmla="*/ 25400 h 20"/>
              <a:gd name="T22" fmla="*/ 22595 w 12"/>
              <a:gd name="T23" fmla="*/ 9525 h 20"/>
              <a:gd name="T24" fmla="*/ 9684 w 12"/>
              <a:gd name="T25" fmla="*/ 25400 h 20"/>
              <a:gd name="T26" fmla="*/ 32279 w 12"/>
              <a:gd name="T27" fmla="*/ 2540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12" h="20">
                <a:moveTo>
                  <a:pt x="3" y="11"/>
                </a:moveTo>
                <a:cubicBezTo>
                  <a:pt x="3" y="16"/>
                  <a:pt x="6" y="18"/>
                  <a:pt x="8" y="18"/>
                </a:cubicBezTo>
                <a:cubicBezTo>
                  <a:pt x="9" y="18"/>
                  <a:pt x="10" y="17"/>
                  <a:pt x="11" y="17"/>
                </a:cubicBezTo>
                <a:cubicBezTo>
                  <a:pt x="12" y="19"/>
                  <a:pt x="12" y="19"/>
                  <a:pt x="12" y="19"/>
                </a:cubicBezTo>
                <a:cubicBezTo>
                  <a:pt x="11" y="20"/>
                  <a:pt x="9" y="20"/>
                  <a:pt x="7" y="20"/>
                </a:cubicBezTo>
                <a:cubicBezTo>
                  <a:pt x="3" y="20"/>
                  <a:pt x="0" y="16"/>
                  <a:pt x="0" y="10"/>
                </a:cubicBezTo>
                <a:cubicBezTo>
                  <a:pt x="0" y="4"/>
                  <a:pt x="3" y="0"/>
                  <a:pt x="7" y="0"/>
                </a:cubicBezTo>
                <a:cubicBezTo>
                  <a:pt x="11" y="0"/>
                  <a:pt x="12" y="4"/>
                  <a:pt x="12" y="9"/>
                </a:cubicBezTo>
                <a:cubicBezTo>
                  <a:pt x="12" y="10"/>
                  <a:pt x="12" y="10"/>
                  <a:pt x="12" y="11"/>
                </a:cubicBezTo>
                <a:lnTo>
                  <a:pt x="3" y="11"/>
                </a:lnTo>
                <a:close/>
                <a:moveTo>
                  <a:pt x="10" y="8"/>
                </a:moveTo>
                <a:cubicBezTo>
                  <a:pt x="10" y="4"/>
                  <a:pt x="8" y="3"/>
                  <a:pt x="7" y="3"/>
                </a:cubicBezTo>
                <a:cubicBezTo>
                  <a:pt x="5" y="3"/>
                  <a:pt x="4" y="6"/>
                  <a:pt x="3" y="8"/>
                </a:cubicBezTo>
                <a:lnTo>
                  <a:pt x="10" y="8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23" name="Freeform 138"/>
          <xdr:cNvSpPr>
            <a:spLocks/>
          </xdr:cNvSpPr>
        </xdr:nvSpPr>
        <xdr:spPr bwMode="auto">
          <a:xfrm>
            <a:off x="6293485" y="698500"/>
            <a:ext cx="38100" cy="63500"/>
          </a:xfrm>
          <a:custGeom>
            <a:avLst/>
            <a:gdLst>
              <a:gd name="T0" fmla="*/ 0 w 12"/>
              <a:gd name="T1" fmla="*/ 19050 h 20"/>
              <a:gd name="T2" fmla="*/ 0 w 12"/>
              <a:gd name="T3" fmla="*/ 3175 h 20"/>
              <a:gd name="T4" fmla="*/ 6350 w 12"/>
              <a:gd name="T5" fmla="*/ 3175 h 20"/>
              <a:gd name="T6" fmla="*/ 6350 w 12"/>
              <a:gd name="T7" fmla="*/ 9525 h 20"/>
              <a:gd name="T8" fmla="*/ 9525 w 12"/>
              <a:gd name="T9" fmla="*/ 9525 h 20"/>
              <a:gd name="T10" fmla="*/ 22225 w 12"/>
              <a:gd name="T11" fmla="*/ 0 h 20"/>
              <a:gd name="T12" fmla="*/ 38100 w 12"/>
              <a:gd name="T13" fmla="*/ 22225 h 20"/>
              <a:gd name="T14" fmla="*/ 38100 w 12"/>
              <a:gd name="T15" fmla="*/ 63500 h 20"/>
              <a:gd name="T16" fmla="*/ 28575 w 12"/>
              <a:gd name="T17" fmla="*/ 63500 h 20"/>
              <a:gd name="T18" fmla="*/ 28575 w 12"/>
              <a:gd name="T19" fmla="*/ 22225 h 20"/>
              <a:gd name="T20" fmla="*/ 19050 w 12"/>
              <a:gd name="T21" fmla="*/ 9525 h 20"/>
              <a:gd name="T22" fmla="*/ 9525 w 12"/>
              <a:gd name="T23" fmla="*/ 19050 h 20"/>
              <a:gd name="T24" fmla="*/ 9525 w 12"/>
              <a:gd name="T25" fmla="*/ 25400 h 20"/>
              <a:gd name="T26" fmla="*/ 9525 w 12"/>
              <a:gd name="T27" fmla="*/ 63500 h 20"/>
              <a:gd name="T28" fmla="*/ 0 w 12"/>
              <a:gd name="T29" fmla="*/ 63500 h 20"/>
              <a:gd name="T30" fmla="*/ 0 w 12"/>
              <a:gd name="T31" fmla="*/ 19050 h 20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20">
                <a:moveTo>
                  <a:pt x="0" y="6"/>
                </a:moveTo>
                <a:cubicBezTo>
                  <a:pt x="0" y="3"/>
                  <a:pt x="0" y="2"/>
                  <a:pt x="0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3"/>
                  <a:pt x="2" y="3"/>
                  <a:pt x="2" y="3"/>
                </a:cubicBezTo>
                <a:cubicBezTo>
                  <a:pt x="3" y="3"/>
                  <a:pt x="3" y="3"/>
                  <a:pt x="3" y="3"/>
                </a:cubicBezTo>
                <a:cubicBezTo>
                  <a:pt x="3" y="1"/>
                  <a:pt x="5" y="0"/>
                  <a:pt x="7" y="0"/>
                </a:cubicBezTo>
                <a:cubicBezTo>
                  <a:pt x="10" y="0"/>
                  <a:pt x="12" y="2"/>
                  <a:pt x="12" y="7"/>
                </a:cubicBezTo>
                <a:cubicBezTo>
                  <a:pt x="12" y="20"/>
                  <a:pt x="12" y="20"/>
                  <a:pt x="12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7"/>
                  <a:pt x="9" y="7"/>
                  <a:pt x="9" y="7"/>
                </a:cubicBezTo>
                <a:cubicBezTo>
                  <a:pt x="9" y="5"/>
                  <a:pt x="8" y="3"/>
                  <a:pt x="6" y="3"/>
                </a:cubicBezTo>
                <a:cubicBezTo>
                  <a:pt x="5" y="3"/>
                  <a:pt x="3" y="4"/>
                  <a:pt x="3" y="6"/>
                </a:cubicBezTo>
                <a:cubicBezTo>
                  <a:pt x="3" y="6"/>
                  <a:pt x="3" y="7"/>
                  <a:pt x="3" y="8"/>
                </a:cubicBezTo>
                <a:cubicBezTo>
                  <a:pt x="3" y="20"/>
                  <a:pt x="3" y="20"/>
                  <a:pt x="3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24" name="Freeform 139"/>
          <xdr:cNvSpPr>
            <a:spLocks/>
          </xdr:cNvSpPr>
        </xdr:nvSpPr>
        <xdr:spPr bwMode="auto">
          <a:xfrm>
            <a:off x="6337935" y="685800"/>
            <a:ext cx="28575" cy="76200"/>
          </a:xfrm>
          <a:custGeom>
            <a:avLst/>
            <a:gdLst>
              <a:gd name="T0" fmla="*/ 19050 w 9"/>
              <a:gd name="T1" fmla="*/ 0 h 24"/>
              <a:gd name="T2" fmla="*/ 19050 w 9"/>
              <a:gd name="T3" fmla="*/ 15875 h 24"/>
              <a:gd name="T4" fmla="*/ 28575 w 9"/>
              <a:gd name="T5" fmla="*/ 15875 h 24"/>
              <a:gd name="T6" fmla="*/ 28575 w 9"/>
              <a:gd name="T7" fmla="*/ 22225 h 24"/>
              <a:gd name="T8" fmla="*/ 19050 w 9"/>
              <a:gd name="T9" fmla="*/ 22225 h 24"/>
              <a:gd name="T10" fmla="*/ 19050 w 9"/>
              <a:gd name="T11" fmla="*/ 57150 h 24"/>
              <a:gd name="T12" fmla="*/ 25400 w 9"/>
              <a:gd name="T13" fmla="*/ 69850 h 24"/>
              <a:gd name="T14" fmla="*/ 28575 w 9"/>
              <a:gd name="T15" fmla="*/ 66675 h 24"/>
              <a:gd name="T16" fmla="*/ 28575 w 9"/>
              <a:gd name="T17" fmla="*/ 76200 h 24"/>
              <a:gd name="T18" fmla="*/ 22225 w 9"/>
              <a:gd name="T19" fmla="*/ 76200 h 24"/>
              <a:gd name="T20" fmla="*/ 12700 w 9"/>
              <a:gd name="T21" fmla="*/ 73025 h 24"/>
              <a:gd name="T22" fmla="*/ 6350 w 9"/>
              <a:gd name="T23" fmla="*/ 57150 h 24"/>
              <a:gd name="T24" fmla="*/ 6350 w 9"/>
              <a:gd name="T25" fmla="*/ 22225 h 24"/>
              <a:gd name="T26" fmla="*/ 0 w 9"/>
              <a:gd name="T27" fmla="*/ 22225 h 24"/>
              <a:gd name="T28" fmla="*/ 0 w 9"/>
              <a:gd name="T29" fmla="*/ 15875 h 24"/>
              <a:gd name="T30" fmla="*/ 6350 w 9"/>
              <a:gd name="T31" fmla="*/ 15875 h 24"/>
              <a:gd name="T32" fmla="*/ 6350 w 9"/>
              <a:gd name="T33" fmla="*/ 3175 h 24"/>
              <a:gd name="T34" fmla="*/ 19050 w 9"/>
              <a:gd name="T35" fmla="*/ 0 h 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9" h="24">
                <a:moveTo>
                  <a:pt x="6" y="0"/>
                </a:moveTo>
                <a:cubicBezTo>
                  <a:pt x="6" y="5"/>
                  <a:pt x="6" y="5"/>
                  <a:pt x="6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7"/>
                  <a:pt x="9" y="7"/>
                  <a:pt x="9" y="7"/>
                </a:cubicBezTo>
                <a:cubicBezTo>
                  <a:pt x="6" y="7"/>
                  <a:pt x="6" y="7"/>
                  <a:pt x="6" y="7"/>
                </a:cubicBezTo>
                <a:cubicBezTo>
                  <a:pt x="6" y="18"/>
                  <a:pt x="6" y="18"/>
                  <a:pt x="6" y="18"/>
                </a:cubicBezTo>
                <a:cubicBezTo>
                  <a:pt x="6" y="21"/>
                  <a:pt x="6" y="22"/>
                  <a:pt x="8" y="22"/>
                </a:cubicBezTo>
                <a:cubicBezTo>
                  <a:pt x="8" y="22"/>
                  <a:pt x="8" y="22"/>
                  <a:pt x="9" y="21"/>
                </a:cubicBezTo>
                <a:cubicBezTo>
                  <a:pt x="9" y="24"/>
                  <a:pt x="9" y="24"/>
                  <a:pt x="9" y="24"/>
                </a:cubicBezTo>
                <a:cubicBezTo>
                  <a:pt x="8" y="24"/>
                  <a:pt x="8" y="24"/>
                  <a:pt x="7" y="24"/>
                </a:cubicBezTo>
                <a:cubicBezTo>
                  <a:pt x="5" y="24"/>
                  <a:pt x="4" y="24"/>
                  <a:pt x="4" y="23"/>
                </a:cubicBezTo>
                <a:cubicBezTo>
                  <a:pt x="3" y="22"/>
                  <a:pt x="2" y="21"/>
                  <a:pt x="2" y="18"/>
                </a:cubicBezTo>
                <a:cubicBezTo>
                  <a:pt x="2" y="7"/>
                  <a:pt x="2" y="7"/>
                  <a:pt x="2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5"/>
                  <a:pt x="0" y="5"/>
                  <a:pt x="0" y="5"/>
                </a:cubicBezTo>
                <a:cubicBezTo>
                  <a:pt x="2" y="5"/>
                  <a:pt x="2" y="5"/>
                  <a:pt x="2" y="5"/>
                </a:cubicBezTo>
                <a:cubicBezTo>
                  <a:pt x="2" y="1"/>
                  <a:pt x="2" y="1"/>
                  <a:pt x="2" y="1"/>
                </a:cubicBezTo>
                <a:lnTo>
                  <a:pt x="6" y="0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25" name="Freeform 140"/>
          <xdr:cNvSpPr>
            <a:spLocks noEditPoints="1"/>
          </xdr:cNvSpPr>
        </xdr:nvSpPr>
        <xdr:spPr bwMode="auto">
          <a:xfrm>
            <a:off x="6372860" y="698500"/>
            <a:ext cx="34925" cy="63500"/>
          </a:xfrm>
          <a:custGeom>
            <a:avLst/>
            <a:gdLst>
              <a:gd name="T0" fmla="*/ 34925 w 11"/>
              <a:gd name="T1" fmla="*/ 50800 h 20"/>
              <a:gd name="T2" fmla="*/ 34925 w 11"/>
              <a:gd name="T3" fmla="*/ 63500 h 20"/>
              <a:gd name="T4" fmla="*/ 28575 w 11"/>
              <a:gd name="T5" fmla="*/ 63500 h 20"/>
              <a:gd name="T6" fmla="*/ 25400 w 11"/>
              <a:gd name="T7" fmla="*/ 57150 h 20"/>
              <a:gd name="T8" fmla="*/ 25400 w 11"/>
              <a:gd name="T9" fmla="*/ 57150 h 20"/>
              <a:gd name="T10" fmla="*/ 12700 w 11"/>
              <a:gd name="T11" fmla="*/ 63500 h 20"/>
              <a:gd name="T12" fmla="*/ 0 w 11"/>
              <a:gd name="T13" fmla="*/ 47625 h 20"/>
              <a:gd name="T14" fmla="*/ 25400 w 11"/>
              <a:gd name="T15" fmla="*/ 25400 h 20"/>
              <a:gd name="T16" fmla="*/ 25400 w 11"/>
              <a:gd name="T17" fmla="*/ 22225 h 20"/>
              <a:gd name="T18" fmla="*/ 15875 w 11"/>
              <a:gd name="T19" fmla="*/ 9525 h 20"/>
              <a:gd name="T20" fmla="*/ 6350 w 11"/>
              <a:gd name="T21" fmla="*/ 12700 h 20"/>
              <a:gd name="T22" fmla="*/ 3175 w 11"/>
              <a:gd name="T23" fmla="*/ 6350 h 20"/>
              <a:gd name="T24" fmla="*/ 19050 w 11"/>
              <a:gd name="T25" fmla="*/ 0 h 20"/>
              <a:gd name="T26" fmla="*/ 34925 w 11"/>
              <a:gd name="T27" fmla="*/ 22225 h 20"/>
              <a:gd name="T28" fmla="*/ 34925 w 11"/>
              <a:gd name="T29" fmla="*/ 50800 h 20"/>
              <a:gd name="T30" fmla="*/ 25400 w 11"/>
              <a:gd name="T31" fmla="*/ 31750 h 20"/>
              <a:gd name="T32" fmla="*/ 9525 w 11"/>
              <a:gd name="T33" fmla="*/ 44450 h 20"/>
              <a:gd name="T34" fmla="*/ 15875 w 11"/>
              <a:gd name="T35" fmla="*/ 57150 h 20"/>
              <a:gd name="T36" fmla="*/ 25400 w 11"/>
              <a:gd name="T37" fmla="*/ 47625 h 20"/>
              <a:gd name="T38" fmla="*/ 25400 w 11"/>
              <a:gd name="T39" fmla="*/ 44450 h 20"/>
              <a:gd name="T40" fmla="*/ 25400 w 11"/>
              <a:gd name="T41" fmla="*/ 31750 h 2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1" h="20">
                <a:moveTo>
                  <a:pt x="11" y="16"/>
                </a:moveTo>
                <a:cubicBezTo>
                  <a:pt x="11" y="17"/>
                  <a:pt x="11" y="19"/>
                  <a:pt x="11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8" y="18"/>
                  <a:pt x="8" y="18"/>
                  <a:pt x="8" y="18"/>
                </a:cubicBezTo>
                <a:cubicBezTo>
                  <a:pt x="8" y="18"/>
                  <a:pt x="8" y="18"/>
                  <a:pt x="8" y="18"/>
                </a:cubicBezTo>
                <a:cubicBezTo>
                  <a:pt x="7" y="19"/>
                  <a:pt x="6" y="20"/>
                  <a:pt x="4" y="20"/>
                </a:cubicBezTo>
                <a:cubicBezTo>
                  <a:pt x="2" y="20"/>
                  <a:pt x="0" y="18"/>
                  <a:pt x="0" y="15"/>
                </a:cubicBezTo>
                <a:cubicBezTo>
                  <a:pt x="0" y="10"/>
                  <a:pt x="4" y="8"/>
                  <a:pt x="8" y="8"/>
                </a:cubicBezTo>
                <a:cubicBezTo>
                  <a:pt x="8" y="7"/>
                  <a:pt x="8" y="7"/>
                  <a:pt x="8" y="7"/>
                </a:cubicBezTo>
                <a:cubicBezTo>
                  <a:pt x="8" y="4"/>
                  <a:pt x="7" y="3"/>
                  <a:pt x="5" y="3"/>
                </a:cubicBezTo>
                <a:cubicBezTo>
                  <a:pt x="4" y="3"/>
                  <a:pt x="3" y="3"/>
                  <a:pt x="2" y="4"/>
                </a:cubicBezTo>
                <a:cubicBezTo>
                  <a:pt x="1" y="2"/>
                  <a:pt x="1" y="2"/>
                  <a:pt x="1" y="2"/>
                </a:cubicBezTo>
                <a:cubicBezTo>
                  <a:pt x="2" y="1"/>
                  <a:pt x="4" y="0"/>
                  <a:pt x="6" y="0"/>
                </a:cubicBezTo>
                <a:cubicBezTo>
                  <a:pt x="10" y="0"/>
                  <a:pt x="11" y="3"/>
                  <a:pt x="11" y="7"/>
                </a:cubicBezTo>
                <a:lnTo>
                  <a:pt x="11" y="16"/>
                </a:lnTo>
                <a:close/>
                <a:moveTo>
                  <a:pt x="8" y="10"/>
                </a:moveTo>
                <a:cubicBezTo>
                  <a:pt x="7" y="10"/>
                  <a:pt x="3" y="10"/>
                  <a:pt x="3" y="14"/>
                </a:cubicBezTo>
                <a:cubicBezTo>
                  <a:pt x="3" y="17"/>
                  <a:pt x="4" y="18"/>
                  <a:pt x="5" y="18"/>
                </a:cubicBezTo>
                <a:cubicBezTo>
                  <a:pt x="7" y="18"/>
                  <a:pt x="8" y="17"/>
                  <a:pt x="8" y="15"/>
                </a:cubicBezTo>
                <a:cubicBezTo>
                  <a:pt x="8" y="14"/>
                  <a:pt x="8" y="14"/>
                  <a:pt x="8" y="14"/>
                </a:cubicBezTo>
                <a:lnTo>
                  <a:pt x="8" y="10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26" name="Freeform 141"/>
          <xdr:cNvSpPr>
            <a:spLocks/>
          </xdr:cNvSpPr>
        </xdr:nvSpPr>
        <xdr:spPr bwMode="auto">
          <a:xfrm>
            <a:off x="642048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27" name="Freeform 142"/>
          <xdr:cNvSpPr>
            <a:spLocks/>
          </xdr:cNvSpPr>
        </xdr:nvSpPr>
        <xdr:spPr bwMode="auto">
          <a:xfrm>
            <a:off x="6449060" y="701675"/>
            <a:ext cx="34925" cy="60325"/>
          </a:xfrm>
          <a:custGeom>
            <a:avLst/>
            <a:gdLst>
              <a:gd name="T0" fmla="*/ 0 w 11"/>
              <a:gd name="T1" fmla="*/ 53975 h 19"/>
              <a:gd name="T2" fmla="*/ 19050 w 11"/>
              <a:gd name="T3" fmla="*/ 15875 h 19"/>
              <a:gd name="T4" fmla="*/ 25400 w 11"/>
              <a:gd name="T5" fmla="*/ 6350 h 19"/>
              <a:gd name="T6" fmla="*/ 25400 w 11"/>
              <a:gd name="T7" fmla="*/ 6350 h 19"/>
              <a:gd name="T8" fmla="*/ 3175 w 11"/>
              <a:gd name="T9" fmla="*/ 6350 h 19"/>
              <a:gd name="T10" fmla="*/ 3175 w 11"/>
              <a:gd name="T11" fmla="*/ 0 h 19"/>
              <a:gd name="T12" fmla="*/ 34925 w 11"/>
              <a:gd name="T13" fmla="*/ 0 h 19"/>
              <a:gd name="T14" fmla="*/ 34925 w 11"/>
              <a:gd name="T15" fmla="*/ 6350 h 19"/>
              <a:gd name="T16" fmla="*/ 15875 w 11"/>
              <a:gd name="T17" fmla="*/ 41275 h 19"/>
              <a:gd name="T18" fmla="*/ 12700 w 11"/>
              <a:gd name="T19" fmla="*/ 50800 h 19"/>
              <a:gd name="T20" fmla="*/ 12700 w 11"/>
              <a:gd name="T21" fmla="*/ 50800 h 19"/>
              <a:gd name="T22" fmla="*/ 34925 w 11"/>
              <a:gd name="T23" fmla="*/ 50800 h 19"/>
              <a:gd name="T24" fmla="*/ 34925 w 11"/>
              <a:gd name="T25" fmla="*/ 60325 h 19"/>
              <a:gd name="T26" fmla="*/ 0 w 11"/>
              <a:gd name="T27" fmla="*/ 60325 h 19"/>
              <a:gd name="T28" fmla="*/ 0 w 11"/>
              <a:gd name="T29" fmla="*/ 53975 h 1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1" h="19">
                <a:moveTo>
                  <a:pt x="0" y="17"/>
                </a:moveTo>
                <a:cubicBezTo>
                  <a:pt x="6" y="5"/>
                  <a:pt x="6" y="5"/>
                  <a:pt x="6" y="5"/>
                </a:cubicBezTo>
                <a:cubicBezTo>
                  <a:pt x="7" y="4"/>
                  <a:pt x="7" y="3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1" y="2"/>
                  <a:pt x="1" y="2"/>
                  <a:pt x="1" y="2"/>
                </a:cubicBezTo>
                <a:cubicBezTo>
                  <a:pt x="1" y="0"/>
                  <a:pt x="1" y="0"/>
                  <a:pt x="1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2"/>
                  <a:pt x="11" y="2"/>
                  <a:pt x="11" y="2"/>
                </a:cubicBezTo>
                <a:cubicBezTo>
                  <a:pt x="5" y="13"/>
                  <a:pt x="5" y="13"/>
                  <a:pt x="5" y="13"/>
                </a:cubicBezTo>
                <a:cubicBezTo>
                  <a:pt x="5" y="14"/>
                  <a:pt x="4" y="15"/>
                  <a:pt x="4" y="16"/>
                </a:cubicBezTo>
                <a:cubicBezTo>
                  <a:pt x="4" y="16"/>
                  <a:pt x="4" y="16"/>
                  <a:pt x="4" y="16"/>
                </a:cubicBezTo>
                <a:cubicBezTo>
                  <a:pt x="11" y="16"/>
                  <a:pt x="11" y="16"/>
                  <a:pt x="11" y="16"/>
                </a:cubicBezTo>
                <a:cubicBezTo>
                  <a:pt x="11" y="19"/>
                  <a:pt x="11" y="19"/>
                  <a:pt x="11" y="19"/>
                </a:cubicBezTo>
                <a:cubicBezTo>
                  <a:pt x="0" y="19"/>
                  <a:pt x="0" y="19"/>
                  <a:pt x="0" y="19"/>
                </a:cubicBezTo>
                <a:lnTo>
                  <a:pt x="0" y="17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28" name="Freeform 143"/>
          <xdr:cNvSpPr>
            <a:spLocks noEditPoints="1"/>
          </xdr:cNvSpPr>
        </xdr:nvSpPr>
        <xdr:spPr bwMode="auto">
          <a:xfrm>
            <a:off x="6490335" y="698500"/>
            <a:ext cx="38735" cy="63500"/>
          </a:xfrm>
          <a:custGeom>
            <a:avLst/>
            <a:gdLst>
              <a:gd name="T0" fmla="*/ 35507 w 12"/>
              <a:gd name="T1" fmla="*/ 50800 h 20"/>
              <a:gd name="T2" fmla="*/ 38735 w 12"/>
              <a:gd name="T3" fmla="*/ 63500 h 20"/>
              <a:gd name="T4" fmla="*/ 29051 w 12"/>
              <a:gd name="T5" fmla="*/ 63500 h 20"/>
              <a:gd name="T6" fmla="*/ 29051 w 12"/>
              <a:gd name="T7" fmla="*/ 57150 h 20"/>
              <a:gd name="T8" fmla="*/ 29051 w 12"/>
              <a:gd name="T9" fmla="*/ 57150 h 20"/>
              <a:gd name="T10" fmla="*/ 16140 w 12"/>
              <a:gd name="T11" fmla="*/ 63500 h 20"/>
              <a:gd name="T12" fmla="*/ 0 w 12"/>
              <a:gd name="T13" fmla="*/ 47625 h 20"/>
              <a:gd name="T14" fmla="*/ 25823 w 12"/>
              <a:gd name="T15" fmla="*/ 25400 h 20"/>
              <a:gd name="T16" fmla="*/ 25823 w 12"/>
              <a:gd name="T17" fmla="*/ 22225 h 20"/>
              <a:gd name="T18" fmla="*/ 16140 w 12"/>
              <a:gd name="T19" fmla="*/ 9525 h 20"/>
              <a:gd name="T20" fmla="*/ 6456 w 12"/>
              <a:gd name="T21" fmla="*/ 12700 h 20"/>
              <a:gd name="T22" fmla="*/ 3228 w 12"/>
              <a:gd name="T23" fmla="*/ 6350 h 20"/>
              <a:gd name="T24" fmla="*/ 19368 w 12"/>
              <a:gd name="T25" fmla="*/ 0 h 20"/>
              <a:gd name="T26" fmla="*/ 35507 w 12"/>
              <a:gd name="T27" fmla="*/ 22225 h 20"/>
              <a:gd name="T28" fmla="*/ 35507 w 12"/>
              <a:gd name="T29" fmla="*/ 50800 h 20"/>
              <a:gd name="T30" fmla="*/ 25823 w 12"/>
              <a:gd name="T31" fmla="*/ 31750 h 20"/>
              <a:gd name="T32" fmla="*/ 9684 w 12"/>
              <a:gd name="T33" fmla="*/ 44450 h 20"/>
              <a:gd name="T34" fmla="*/ 19368 w 12"/>
              <a:gd name="T35" fmla="*/ 57150 h 20"/>
              <a:gd name="T36" fmla="*/ 25823 w 12"/>
              <a:gd name="T37" fmla="*/ 47625 h 20"/>
              <a:gd name="T38" fmla="*/ 25823 w 12"/>
              <a:gd name="T39" fmla="*/ 44450 h 20"/>
              <a:gd name="T40" fmla="*/ 25823 w 12"/>
              <a:gd name="T41" fmla="*/ 31750 h 2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2" h="20">
                <a:moveTo>
                  <a:pt x="11" y="16"/>
                </a:moveTo>
                <a:cubicBezTo>
                  <a:pt x="11" y="17"/>
                  <a:pt x="12" y="19"/>
                  <a:pt x="12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8"/>
                  <a:pt x="9" y="18"/>
                  <a:pt x="9" y="18"/>
                </a:cubicBezTo>
                <a:cubicBezTo>
                  <a:pt x="8" y="19"/>
                  <a:pt x="6" y="20"/>
                  <a:pt x="5" y="20"/>
                </a:cubicBezTo>
                <a:cubicBezTo>
                  <a:pt x="2" y="20"/>
                  <a:pt x="0" y="18"/>
                  <a:pt x="0" y="15"/>
                </a:cubicBezTo>
                <a:cubicBezTo>
                  <a:pt x="0" y="10"/>
                  <a:pt x="4" y="8"/>
                  <a:pt x="8" y="8"/>
                </a:cubicBezTo>
                <a:cubicBezTo>
                  <a:pt x="8" y="7"/>
                  <a:pt x="8" y="7"/>
                  <a:pt x="8" y="7"/>
                </a:cubicBezTo>
                <a:cubicBezTo>
                  <a:pt x="8" y="4"/>
                  <a:pt x="8" y="3"/>
                  <a:pt x="5" y="3"/>
                </a:cubicBezTo>
                <a:cubicBezTo>
                  <a:pt x="4" y="3"/>
                  <a:pt x="3" y="3"/>
                  <a:pt x="2" y="4"/>
                </a:cubicBezTo>
                <a:cubicBezTo>
                  <a:pt x="1" y="2"/>
                  <a:pt x="1" y="2"/>
                  <a:pt x="1" y="2"/>
                </a:cubicBezTo>
                <a:cubicBezTo>
                  <a:pt x="2" y="1"/>
                  <a:pt x="4" y="0"/>
                  <a:pt x="6" y="0"/>
                </a:cubicBezTo>
                <a:cubicBezTo>
                  <a:pt x="10" y="0"/>
                  <a:pt x="11" y="3"/>
                  <a:pt x="11" y="7"/>
                </a:cubicBezTo>
                <a:lnTo>
                  <a:pt x="11" y="16"/>
                </a:lnTo>
                <a:close/>
                <a:moveTo>
                  <a:pt x="8" y="10"/>
                </a:moveTo>
                <a:cubicBezTo>
                  <a:pt x="7" y="10"/>
                  <a:pt x="3" y="10"/>
                  <a:pt x="3" y="14"/>
                </a:cubicBezTo>
                <a:cubicBezTo>
                  <a:pt x="3" y="17"/>
                  <a:pt x="4" y="18"/>
                  <a:pt x="6" y="18"/>
                </a:cubicBezTo>
                <a:cubicBezTo>
                  <a:pt x="7" y="18"/>
                  <a:pt x="8" y="17"/>
                  <a:pt x="8" y="15"/>
                </a:cubicBezTo>
                <a:cubicBezTo>
                  <a:pt x="8" y="14"/>
                  <a:pt x="8" y="14"/>
                  <a:pt x="8" y="14"/>
                </a:cubicBezTo>
                <a:lnTo>
                  <a:pt x="8" y="10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29" name="Freeform 144"/>
          <xdr:cNvSpPr>
            <a:spLocks/>
          </xdr:cNvSpPr>
        </xdr:nvSpPr>
        <xdr:spPr bwMode="auto">
          <a:xfrm>
            <a:off x="6541770" y="673100"/>
            <a:ext cx="38100" cy="88900"/>
          </a:xfrm>
          <a:custGeom>
            <a:avLst/>
            <a:gdLst>
              <a:gd name="T0" fmla="*/ 9525 w 12"/>
              <a:gd name="T1" fmla="*/ 57150 h 28"/>
              <a:gd name="T2" fmla="*/ 9525 w 12"/>
              <a:gd name="T3" fmla="*/ 57150 h 28"/>
              <a:gd name="T4" fmla="*/ 12700 w 12"/>
              <a:gd name="T5" fmla="*/ 47625 h 28"/>
              <a:gd name="T6" fmla="*/ 25400 w 12"/>
              <a:gd name="T7" fmla="*/ 28575 h 28"/>
              <a:gd name="T8" fmla="*/ 34925 w 12"/>
              <a:gd name="T9" fmla="*/ 28575 h 28"/>
              <a:gd name="T10" fmla="*/ 19050 w 12"/>
              <a:gd name="T11" fmla="*/ 53975 h 28"/>
              <a:gd name="T12" fmla="*/ 38100 w 12"/>
              <a:gd name="T13" fmla="*/ 88900 h 28"/>
              <a:gd name="T14" fmla="*/ 25400 w 12"/>
              <a:gd name="T15" fmla="*/ 88900 h 28"/>
              <a:gd name="T16" fmla="*/ 12700 w 12"/>
              <a:gd name="T17" fmla="*/ 60325 h 28"/>
              <a:gd name="T18" fmla="*/ 9525 w 12"/>
              <a:gd name="T19" fmla="*/ 66675 h 28"/>
              <a:gd name="T20" fmla="*/ 9525 w 12"/>
              <a:gd name="T21" fmla="*/ 88900 h 28"/>
              <a:gd name="T22" fmla="*/ 0 w 12"/>
              <a:gd name="T23" fmla="*/ 88900 h 28"/>
              <a:gd name="T24" fmla="*/ 0 w 12"/>
              <a:gd name="T25" fmla="*/ 0 h 28"/>
              <a:gd name="T26" fmla="*/ 9525 w 12"/>
              <a:gd name="T27" fmla="*/ 0 h 28"/>
              <a:gd name="T28" fmla="*/ 9525 w 12"/>
              <a:gd name="T29" fmla="*/ 57150 h 28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2" h="28">
                <a:moveTo>
                  <a:pt x="3" y="18"/>
                </a:moveTo>
                <a:cubicBezTo>
                  <a:pt x="3" y="18"/>
                  <a:pt x="3" y="18"/>
                  <a:pt x="3" y="18"/>
                </a:cubicBezTo>
                <a:cubicBezTo>
                  <a:pt x="3" y="17"/>
                  <a:pt x="4" y="16"/>
                  <a:pt x="4" y="15"/>
                </a:cubicBezTo>
                <a:cubicBezTo>
                  <a:pt x="8" y="9"/>
                  <a:pt x="8" y="9"/>
                  <a:pt x="8" y="9"/>
                </a:cubicBezTo>
                <a:cubicBezTo>
                  <a:pt x="11" y="9"/>
                  <a:pt x="11" y="9"/>
                  <a:pt x="11" y="9"/>
                </a:cubicBezTo>
                <a:cubicBezTo>
                  <a:pt x="6" y="17"/>
                  <a:pt x="6" y="17"/>
                  <a:pt x="6" y="17"/>
                </a:cubicBezTo>
                <a:cubicBezTo>
                  <a:pt x="12" y="28"/>
                  <a:pt x="12" y="28"/>
                  <a:pt x="12" y="28"/>
                </a:cubicBezTo>
                <a:cubicBezTo>
                  <a:pt x="8" y="28"/>
                  <a:pt x="8" y="28"/>
                  <a:pt x="8" y="28"/>
                </a:cubicBezTo>
                <a:cubicBezTo>
                  <a:pt x="4" y="19"/>
                  <a:pt x="4" y="19"/>
                  <a:pt x="4" y="19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8"/>
                  <a:pt x="3" y="28"/>
                  <a:pt x="3" y="28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lnTo>
                  <a:pt x="3" y="18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30" name="Freeform 145"/>
          <xdr:cNvSpPr>
            <a:spLocks/>
          </xdr:cNvSpPr>
        </xdr:nvSpPr>
        <xdr:spPr bwMode="auto">
          <a:xfrm>
            <a:off x="6586220" y="701675"/>
            <a:ext cx="38100" cy="60325"/>
          </a:xfrm>
          <a:custGeom>
            <a:avLst/>
            <a:gdLst>
              <a:gd name="T0" fmla="*/ 34925 w 12"/>
              <a:gd name="T1" fmla="*/ 44450 h 19"/>
              <a:gd name="T2" fmla="*/ 38100 w 12"/>
              <a:gd name="T3" fmla="*/ 60325 h 19"/>
              <a:gd name="T4" fmla="*/ 28575 w 12"/>
              <a:gd name="T5" fmla="*/ 60325 h 19"/>
              <a:gd name="T6" fmla="*/ 28575 w 12"/>
              <a:gd name="T7" fmla="*/ 53975 h 19"/>
              <a:gd name="T8" fmla="*/ 28575 w 12"/>
              <a:gd name="T9" fmla="*/ 53975 h 19"/>
              <a:gd name="T10" fmla="*/ 12700 w 12"/>
              <a:gd name="T11" fmla="*/ 60325 h 19"/>
              <a:gd name="T12" fmla="*/ 0 w 12"/>
              <a:gd name="T13" fmla="*/ 38100 h 19"/>
              <a:gd name="T14" fmla="*/ 0 w 12"/>
              <a:gd name="T15" fmla="*/ 0 h 19"/>
              <a:gd name="T16" fmla="*/ 9525 w 12"/>
              <a:gd name="T17" fmla="*/ 0 h 19"/>
              <a:gd name="T18" fmla="*/ 9525 w 12"/>
              <a:gd name="T19" fmla="*/ 34925 h 19"/>
              <a:gd name="T20" fmla="*/ 15875 w 12"/>
              <a:gd name="T21" fmla="*/ 53975 h 19"/>
              <a:gd name="T22" fmla="*/ 25400 w 12"/>
              <a:gd name="T23" fmla="*/ 44450 h 19"/>
              <a:gd name="T24" fmla="*/ 25400 w 12"/>
              <a:gd name="T25" fmla="*/ 38100 h 19"/>
              <a:gd name="T26" fmla="*/ 25400 w 12"/>
              <a:gd name="T27" fmla="*/ 0 h 19"/>
              <a:gd name="T28" fmla="*/ 34925 w 12"/>
              <a:gd name="T29" fmla="*/ 0 h 19"/>
              <a:gd name="T30" fmla="*/ 34925 w 12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19">
                <a:moveTo>
                  <a:pt x="11" y="14"/>
                </a:moveTo>
                <a:cubicBezTo>
                  <a:pt x="11" y="16"/>
                  <a:pt x="12" y="17"/>
                  <a:pt x="12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7"/>
                  <a:pt x="9" y="17"/>
                  <a:pt x="9" y="17"/>
                </a:cubicBezTo>
                <a:cubicBezTo>
                  <a:pt x="8" y="18"/>
                  <a:pt x="7" y="19"/>
                  <a:pt x="4" y="19"/>
                </a:cubicBezTo>
                <a:cubicBezTo>
                  <a:pt x="1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3" y="17"/>
                  <a:pt x="5" y="17"/>
                </a:cubicBezTo>
                <a:cubicBezTo>
                  <a:pt x="7" y="17"/>
                  <a:pt x="8" y="15"/>
                  <a:pt x="8" y="14"/>
                </a:cubicBezTo>
                <a:cubicBezTo>
                  <a:pt x="8" y="14"/>
                  <a:pt x="8" y="13"/>
                  <a:pt x="8" y="12"/>
                </a:cubicBezTo>
                <a:cubicBezTo>
                  <a:pt x="8" y="0"/>
                  <a:pt x="8" y="0"/>
                  <a:pt x="8" y="0"/>
                </a:cubicBezTo>
                <a:cubicBezTo>
                  <a:pt x="11" y="0"/>
                  <a:pt x="11" y="0"/>
                  <a:pt x="11" y="0"/>
                </a:cubicBezTo>
                <a:lnTo>
                  <a:pt x="11" y="14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31" name="Rectangle 146"/>
          <xdr:cNvSpPr>
            <a:spLocks noChangeArrowheads="1"/>
          </xdr:cNvSpPr>
        </xdr:nvSpPr>
        <xdr:spPr bwMode="auto">
          <a:xfrm>
            <a:off x="6637020" y="673100"/>
            <a:ext cx="9525" cy="88900"/>
          </a:xfrm>
          <a:prstGeom prst="rect">
            <a:avLst/>
          </a:prstGeom>
          <a:solidFill>
            <a:srgbClr val="22222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132" name="Freeform 147"/>
          <xdr:cNvSpPr>
            <a:spLocks/>
          </xdr:cNvSpPr>
        </xdr:nvSpPr>
        <xdr:spPr bwMode="auto">
          <a:xfrm>
            <a:off x="6656070" y="685800"/>
            <a:ext cx="28575" cy="76200"/>
          </a:xfrm>
          <a:custGeom>
            <a:avLst/>
            <a:gdLst>
              <a:gd name="T0" fmla="*/ 15875 w 9"/>
              <a:gd name="T1" fmla="*/ 0 h 24"/>
              <a:gd name="T2" fmla="*/ 15875 w 9"/>
              <a:gd name="T3" fmla="*/ 15875 h 24"/>
              <a:gd name="T4" fmla="*/ 28575 w 9"/>
              <a:gd name="T5" fmla="*/ 15875 h 24"/>
              <a:gd name="T6" fmla="*/ 28575 w 9"/>
              <a:gd name="T7" fmla="*/ 22225 h 24"/>
              <a:gd name="T8" fmla="*/ 15875 w 9"/>
              <a:gd name="T9" fmla="*/ 22225 h 24"/>
              <a:gd name="T10" fmla="*/ 15875 w 9"/>
              <a:gd name="T11" fmla="*/ 57150 h 24"/>
              <a:gd name="T12" fmla="*/ 22225 w 9"/>
              <a:gd name="T13" fmla="*/ 69850 h 24"/>
              <a:gd name="T14" fmla="*/ 25400 w 9"/>
              <a:gd name="T15" fmla="*/ 66675 h 24"/>
              <a:gd name="T16" fmla="*/ 28575 w 9"/>
              <a:gd name="T17" fmla="*/ 76200 h 24"/>
              <a:gd name="T18" fmla="*/ 19050 w 9"/>
              <a:gd name="T19" fmla="*/ 76200 h 24"/>
              <a:gd name="T20" fmla="*/ 9525 w 9"/>
              <a:gd name="T21" fmla="*/ 73025 h 24"/>
              <a:gd name="T22" fmla="*/ 6350 w 9"/>
              <a:gd name="T23" fmla="*/ 57150 h 24"/>
              <a:gd name="T24" fmla="*/ 6350 w 9"/>
              <a:gd name="T25" fmla="*/ 22225 h 24"/>
              <a:gd name="T26" fmla="*/ 0 w 9"/>
              <a:gd name="T27" fmla="*/ 22225 h 24"/>
              <a:gd name="T28" fmla="*/ 0 w 9"/>
              <a:gd name="T29" fmla="*/ 15875 h 24"/>
              <a:gd name="T30" fmla="*/ 6350 w 9"/>
              <a:gd name="T31" fmla="*/ 15875 h 24"/>
              <a:gd name="T32" fmla="*/ 6350 w 9"/>
              <a:gd name="T33" fmla="*/ 3175 h 24"/>
              <a:gd name="T34" fmla="*/ 15875 w 9"/>
              <a:gd name="T35" fmla="*/ 0 h 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9" h="24">
                <a:moveTo>
                  <a:pt x="5" y="0"/>
                </a:moveTo>
                <a:cubicBezTo>
                  <a:pt x="5" y="5"/>
                  <a:pt x="5" y="5"/>
                  <a:pt x="5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7"/>
                  <a:pt x="9" y="7"/>
                  <a:pt x="9" y="7"/>
                </a:cubicBezTo>
                <a:cubicBezTo>
                  <a:pt x="5" y="7"/>
                  <a:pt x="5" y="7"/>
                  <a:pt x="5" y="7"/>
                </a:cubicBezTo>
                <a:cubicBezTo>
                  <a:pt x="5" y="18"/>
                  <a:pt x="5" y="18"/>
                  <a:pt x="5" y="18"/>
                </a:cubicBezTo>
                <a:cubicBezTo>
                  <a:pt x="5" y="21"/>
                  <a:pt x="6" y="22"/>
                  <a:pt x="7" y="22"/>
                </a:cubicBezTo>
                <a:cubicBezTo>
                  <a:pt x="8" y="22"/>
                  <a:pt x="8" y="22"/>
                  <a:pt x="8" y="21"/>
                </a:cubicBezTo>
                <a:cubicBezTo>
                  <a:pt x="9" y="24"/>
                  <a:pt x="9" y="24"/>
                  <a:pt x="9" y="24"/>
                </a:cubicBezTo>
                <a:cubicBezTo>
                  <a:pt x="8" y="24"/>
                  <a:pt x="7" y="24"/>
                  <a:pt x="6" y="24"/>
                </a:cubicBezTo>
                <a:cubicBezTo>
                  <a:pt x="5" y="24"/>
                  <a:pt x="4" y="24"/>
                  <a:pt x="3" y="23"/>
                </a:cubicBezTo>
                <a:cubicBezTo>
                  <a:pt x="2" y="22"/>
                  <a:pt x="2" y="21"/>
                  <a:pt x="2" y="18"/>
                </a:cubicBezTo>
                <a:cubicBezTo>
                  <a:pt x="2" y="7"/>
                  <a:pt x="2" y="7"/>
                  <a:pt x="2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5"/>
                  <a:pt x="0" y="5"/>
                  <a:pt x="0" y="5"/>
                </a:cubicBezTo>
                <a:cubicBezTo>
                  <a:pt x="2" y="5"/>
                  <a:pt x="2" y="5"/>
                  <a:pt x="2" y="5"/>
                </a:cubicBezTo>
                <a:cubicBezTo>
                  <a:pt x="2" y="1"/>
                  <a:pt x="2" y="1"/>
                  <a:pt x="2" y="1"/>
                </a:cubicBezTo>
                <a:lnTo>
                  <a:pt x="5" y="0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33" name="Freeform 148"/>
          <xdr:cNvSpPr>
            <a:spLocks/>
          </xdr:cNvSpPr>
        </xdr:nvSpPr>
        <xdr:spPr bwMode="auto">
          <a:xfrm>
            <a:off x="6694170" y="701675"/>
            <a:ext cx="34925" cy="60325"/>
          </a:xfrm>
          <a:custGeom>
            <a:avLst/>
            <a:gdLst>
              <a:gd name="T0" fmla="*/ 34925 w 11"/>
              <a:gd name="T1" fmla="*/ 44450 h 19"/>
              <a:gd name="T2" fmla="*/ 34925 w 11"/>
              <a:gd name="T3" fmla="*/ 60325 h 19"/>
              <a:gd name="T4" fmla="*/ 28575 w 11"/>
              <a:gd name="T5" fmla="*/ 60325 h 19"/>
              <a:gd name="T6" fmla="*/ 25400 w 11"/>
              <a:gd name="T7" fmla="*/ 53975 h 19"/>
              <a:gd name="T8" fmla="*/ 25400 w 11"/>
              <a:gd name="T9" fmla="*/ 53975 h 19"/>
              <a:gd name="T10" fmla="*/ 12700 w 11"/>
              <a:gd name="T11" fmla="*/ 60325 h 19"/>
              <a:gd name="T12" fmla="*/ 0 w 11"/>
              <a:gd name="T13" fmla="*/ 38100 h 19"/>
              <a:gd name="T14" fmla="*/ 0 w 11"/>
              <a:gd name="T15" fmla="*/ 0 h 19"/>
              <a:gd name="T16" fmla="*/ 9525 w 11"/>
              <a:gd name="T17" fmla="*/ 0 h 19"/>
              <a:gd name="T18" fmla="*/ 9525 w 11"/>
              <a:gd name="T19" fmla="*/ 34925 h 19"/>
              <a:gd name="T20" fmla="*/ 15875 w 11"/>
              <a:gd name="T21" fmla="*/ 53975 h 19"/>
              <a:gd name="T22" fmla="*/ 25400 w 11"/>
              <a:gd name="T23" fmla="*/ 44450 h 19"/>
              <a:gd name="T24" fmla="*/ 25400 w 11"/>
              <a:gd name="T25" fmla="*/ 38100 h 19"/>
              <a:gd name="T26" fmla="*/ 25400 w 11"/>
              <a:gd name="T27" fmla="*/ 0 h 19"/>
              <a:gd name="T28" fmla="*/ 34925 w 11"/>
              <a:gd name="T29" fmla="*/ 0 h 19"/>
              <a:gd name="T30" fmla="*/ 34925 w 11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1" h="19">
                <a:moveTo>
                  <a:pt x="11" y="14"/>
                </a:moveTo>
                <a:cubicBezTo>
                  <a:pt x="11" y="16"/>
                  <a:pt x="11" y="17"/>
                  <a:pt x="11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18"/>
                  <a:pt x="6" y="19"/>
                  <a:pt x="4" y="19"/>
                </a:cubicBezTo>
                <a:cubicBezTo>
                  <a:pt x="1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3" y="17"/>
                  <a:pt x="5" y="17"/>
                </a:cubicBezTo>
                <a:cubicBezTo>
                  <a:pt x="7" y="17"/>
                  <a:pt x="8" y="15"/>
                  <a:pt x="8" y="14"/>
                </a:cubicBezTo>
                <a:cubicBezTo>
                  <a:pt x="8" y="14"/>
                  <a:pt x="8" y="13"/>
                  <a:pt x="8" y="12"/>
                </a:cubicBezTo>
                <a:cubicBezTo>
                  <a:pt x="8" y="0"/>
                  <a:pt x="8" y="0"/>
                  <a:pt x="8" y="0"/>
                </a:cubicBezTo>
                <a:cubicBezTo>
                  <a:pt x="11" y="0"/>
                  <a:pt x="11" y="0"/>
                  <a:pt x="11" y="0"/>
                </a:cubicBezTo>
                <a:lnTo>
                  <a:pt x="11" y="14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34" name="Freeform 149"/>
          <xdr:cNvSpPr>
            <a:spLocks/>
          </xdr:cNvSpPr>
        </xdr:nvSpPr>
        <xdr:spPr bwMode="auto">
          <a:xfrm>
            <a:off x="6741795" y="698500"/>
            <a:ext cx="26035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763 w 8"/>
              <a:gd name="T5" fmla="*/ 3175 h 20"/>
              <a:gd name="T6" fmla="*/ 9763 w 8"/>
              <a:gd name="T7" fmla="*/ 12700 h 20"/>
              <a:gd name="T8" fmla="*/ 9763 w 8"/>
              <a:gd name="T9" fmla="*/ 12700 h 20"/>
              <a:gd name="T10" fmla="*/ 22781 w 8"/>
              <a:gd name="T11" fmla="*/ 0 h 20"/>
              <a:gd name="T12" fmla="*/ 26035 w 8"/>
              <a:gd name="T13" fmla="*/ 0 h 20"/>
              <a:gd name="T14" fmla="*/ 26035 w 8"/>
              <a:gd name="T15" fmla="*/ 9525 h 20"/>
              <a:gd name="T16" fmla="*/ 22781 w 8"/>
              <a:gd name="T17" fmla="*/ 9525 h 20"/>
              <a:gd name="T18" fmla="*/ 13018 w 8"/>
              <a:gd name="T19" fmla="*/ 22225 h 20"/>
              <a:gd name="T20" fmla="*/ 13018 w 8"/>
              <a:gd name="T21" fmla="*/ 28575 h 20"/>
              <a:gd name="T22" fmla="*/ 13018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35" name="Freeform 150"/>
          <xdr:cNvSpPr>
            <a:spLocks/>
          </xdr:cNvSpPr>
        </xdr:nvSpPr>
        <xdr:spPr bwMode="auto">
          <a:xfrm>
            <a:off x="6774180" y="701675"/>
            <a:ext cx="38100" cy="60325"/>
          </a:xfrm>
          <a:custGeom>
            <a:avLst/>
            <a:gdLst>
              <a:gd name="T0" fmla="*/ 38100 w 12"/>
              <a:gd name="T1" fmla="*/ 44450 h 19"/>
              <a:gd name="T2" fmla="*/ 38100 w 12"/>
              <a:gd name="T3" fmla="*/ 60325 h 19"/>
              <a:gd name="T4" fmla="*/ 28575 w 12"/>
              <a:gd name="T5" fmla="*/ 60325 h 19"/>
              <a:gd name="T6" fmla="*/ 28575 w 12"/>
              <a:gd name="T7" fmla="*/ 53975 h 19"/>
              <a:gd name="T8" fmla="*/ 28575 w 12"/>
              <a:gd name="T9" fmla="*/ 53975 h 19"/>
              <a:gd name="T10" fmla="*/ 15875 w 12"/>
              <a:gd name="T11" fmla="*/ 60325 h 19"/>
              <a:gd name="T12" fmla="*/ 0 w 12"/>
              <a:gd name="T13" fmla="*/ 38100 h 19"/>
              <a:gd name="T14" fmla="*/ 0 w 12"/>
              <a:gd name="T15" fmla="*/ 0 h 19"/>
              <a:gd name="T16" fmla="*/ 9525 w 12"/>
              <a:gd name="T17" fmla="*/ 0 h 19"/>
              <a:gd name="T18" fmla="*/ 9525 w 12"/>
              <a:gd name="T19" fmla="*/ 34925 h 19"/>
              <a:gd name="T20" fmla="*/ 19050 w 12"/>
              <a:gd name="T21" fmla="*/ 53975 h 19"/>
              <a:gd name="T22" fmla="*/ 28575 w 12"/>
              <a:gd name="T23" fmla="*/ 44450 h 19"/>
              <a:gd name="T24" fmla="*/ 28575 w 12"/>
              <a:gd name="T25" fmla="*/ 38100 h 19"/>
              <a:gd name="T26" fmla="*/ 28575 w 12"/>
              <a:gd name="T27" fmla="*/ 0 h 19"/>
              <a:gd name="T28" fmla="*/ 38100 w 12"/>
              <a:gd name="T29" fmla="*/ 0 h 19"/>
              <a:gd name="T30" fmla="*/ 38100 w 12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19">
                <a:moveTo>
                  <a:pt x="12" y="14"/>
                </a:moveTo>
                <a:cubicBezTo>
                  <a:pt x="12" y="16"/>
                  <a:pt x="12" y="17"/>
                  <a:pt x="12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8"/>
                  <a:pt x="7" y="19"/>
                  <a:pt x="5" y="19"/>
                </a:cubicBezTo>
                <a:cubicBezTo>
                  <a:pt x="2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4" y="17"/>
                  <a:pt x="6" y="17"/>
                </a:cubicBezTo>
                <a:cubicBezTo>
                  <a:pt x="8" y="17"/>
                  <a:pt x="9" y="15"/>
                  <a:pt x="9" y="14"/>
                </a:cubicBezTo>
                <a:cubicBezTo>
                  <a:pt x="9" y="14"/>
                  <a:pt x="9" y="13"/>
                  <a:pt x="9" y="12"/>
                </a:cubicBezTo>
                <a:cubicBezTo>
                  <a:pt x="9" y="0"/>
                  <a:pt x="9" y="0"/>
                  <a:pt x="9" y="0"/>
                </a:cubicBezTo>
                <a:cubicBezTo>
                  <a:pt x="12" y="0"/>
                  <a:pt x="12" y="0"/>
                  <a:pt x="12" y="0"/>
                </a:cubicBezTo>
                <a:lnTo>
                  <a:pt x="12" y="14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36" name="Freeform 151"/>
          <xdr:cNvSpPr>
            <a:spLocks noEditPoints="1"/>
          </xdr:cNvSpPr>
        </xdr:nvSpPr>
        <xdr:spPr bwMode="auto">
          <a:xfrm>
            <a:off x="6824980" y="673100"/>
            <a:ext cx="41275" cy="88900"/>
          </a:xfrm>
          <a:custGeom>
            <a:avLst/>
            <a:gdLst>
              <a:gd name="T0" fmla="*/ 0 w 13"/>
              <a:gd name="T1" fmla="*/ 0 h 28"/>
              <a:gd name="T2" fmla="*/ 9525 w 13"/>
              <a:gd name="T3" fmla="*/ 0 h 28"/>
              <a:gd name="T4" fmla="*/ 9525 w 13"/>
              <a:gd name="T5" fmla="*/ 34925 h 28"/>
              <a:gd name="T6" fmla="*/ 9525 w 13"/>
              <a:gd name="T7" fmla="*/ 34925 h 28"/>
              <a:gd name="T8" fmla="*/ 22225 w 13"/>
              <a:gd name="T9" fmla="*/ 25400 h 28"/>
              <a:gd name="T10" fmla="*/ 41275 w 13"/>
              <a:gd name="T11" fmla="*/ 57150 h 28"/>
              <a:gd name="T12" fmla="*/ 22225 w 13"/>
              <a:gd name="T13" fmla="*/ 88900 h 28"/>
              <a:gd name="T14" fmla="*/ 9525 w 13"/>
              <a:gd name="T15" fmla="*/ 79375 h 28"/>
              <a:gd name="T16" fmla="*/ 9525 w 13"/>
              <a:gd name="T17" fmla="*/ 79375 h 28"/>
              <a:gd name="T18" fmla="*/ 9525 w 13"/>
              <a:gd name="T19" fmla="*/ 88900 h 28"/>
              <a:gd name="T20" fmla="*/ 0 w 13"/>
              <a:gd name="T21" fmla="*/ 88900 h 28"/>
              <a:gd name="T22" fmla="*/ 0 w 13"/>
              <a:gd name="T23" fmla="*/ 73025 h 28"/>
              <a:gd name="T24" fmla="*/ 0 w 13"/>
              <a:gd name="T25" fmla="*/ 0 h 28"/>
              <a:gd name="T26" fmla="*/ 9525 w 13"/>
              <a:gd name="T27" fmla="*/ 66675 h 28"/>
              <a:gd name="T28" fmla="*/ 9525 w 13"/>
              <a:gd name="T29" fmla="*/ 69850 h 28"/>
              <a:gd name="T30" fmla="*/ 19050 w 13"/>
              <a:gd name="T31" fmla="*/ 82550 h 28"/>
              <a:gd name="T32" fmla="*/ 31750 w 13"/>
              <a:gd name="T33" fmla="*/ 57150 h 28"/>
              <a:gd name="T34" fmla="*/ 19050 w 13"/>
              <a:gd name="T35" fmla="*/ 34925 h 28"/>
              <a:gd name="T36" fmla="*/ 9525 w 13"/>
              <a:gd name="T37" fmla="*/ 44450 h 28"/>
              <a:gd name="T38" fmla="*/ 9525 w 13"/>
              <a:gd name="T39" fmla="*/ 50800 h 28"/>
              <a:gd name="T40" fmla="*/ 9525 w 13"/>
              <a:gd name="T41" fmla="*/ 66675 h 28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3" h="28">
                <a:moveTo>
                  <a:pt x="0" y="0"/>
                </a:move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1"/>
                  <a:pt x="3" y="11"/>
                  <a:pt x="3" y="11"/>
                </a:cubicBezTo>
                <a:cubicBezTo>
                  <a:pt x="4" y="9"/>
                  <a:pt x="6" y="8"/>
                  <a:pt x="7" y="8"/>
                </a:cubicBezTo>
                <a:cubicBezTo>
                  <a:pt x="10" y="8"/>
                  <a:pt x="13" y="12"/>
                  <a:pt x="13" y="18"/>
                </a:cubicBezTo>
                <a:cubicBezTo>
                  <a:pt x="13" y="25"/>
                  <a:pt x="10" y="28"/>
                  <a:pt x="7" y="28"/>
                </a:cubicBezTo>
                <a:cubicBezTo>
                  <a:pt x="5" y="28"/>
                  <a:pt x="4" y="27"/>
                  <a:pt x="3" y="25"/>
                </a:cubicBezTo>
                <a:cubicBezTo>
                  <a:pt x="3" y="25"/>
                  <a:pt x="3" y="25"/>
                  <a:pt x="3" y="25"/>
                </a:cubicBezTo>
                <a:cubicBezTo>
                  <a:pt x="3" y="28"/>
                  <a:pt x="3" y="28"/>
                  <a:pt x="3" y="28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27"/>
                  <a:pt x="0" y="25"/>
                  <a:pt x="0" y="23"/>
                </a:cubicBezTo>
                <a:lnTo>
                  <a:pt x="0" y="0"/>
                </a:lnTo>
                <a:close/>
                <a:moveTo>
                  <a:pt x="3" y="21"/>
                </a:moveTo>
                <a:cubicBezTo>
                  <a:pt x="3" y="22"/>
                  <a:pt x="3" y="22"/>
                  <a:pt x="3" y="22"/>
                </a:cubicBezTo>
                <a:cubicBezTo>
                  <a:pt x="4" y="25"/>
                  <a:pt x="5" y="26"/>
                  <a:pt x="6" y="26"/>
                </a:cubicBezTo>
                <a:cubicBezTo>
                  <a:pt x="9" y="26"/>
                  <a:pt x="10" y="22"/>
                  <a:pt x="10" y="18"/>
                </a:cubicBezTo>
                <a:cubicBezTo>
                  <a:pt x="10" y="14"/>
                  <a:pt x="9" y="11"/>
                  <a:pt x="6" y="11"/>
                </a:cubicBezTo>
                <a:cubicBezTo>
                  <a:pt x="5" y="11"/>
                  <a:pt x="4" y="13"/>
                  <a:pt x="3" y="14"/>
                </a:cubicBezTo>
                <a:cubicBezTo>
                  <a:pt x="3" y="15"/>
                  <a:pt x="3" y="15"/>
                  <a:pt x="3" y="16"/>
                </a:cubicBezTo>
                <a:lnTo>
                  <a:pt x="3" y="21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37" name="Freeform 152"/>
          <xdr:cNvSpPr>
            <a:spLocks noEditPoints="1"/>
          </xdr:cNvSpPr>
        </xdr:nvSpPr>
        <xdr:spPr bwMode="auto">
          <a:xfrm>
            <a:off x="6872605" y="698500"/>
            <a:ext cx="41275" cy="63500"/>
          </a:xfrm>
          <a:custGeom>
            <a:avLst/>
            <a:gdLst>
              <a:gd name="T0" fmla="*/ 41275 w 13"/>
              <a:gd name="T1" fmla="*/ 31750 h 20"/>
              <a:gd name="T2" fmla="*/ 22225 w 13"/>
              <a:gd name="T3" fmla="*/ 63500 h 20"/>
              <a:gd name="T4" fmla="*/ 0 w 13"/>
              <a:gd name="T5" fmla="*/ 31750 h 20"/>
              <a:gd name="T6" fmla="*/ 22225 w 13"/>
              <a:gd name="T7" fmla="*/ 0 h 20"/>
              <a:gd name="T8" fmla="*/ 41275 w 13"/>
              <a:gd name="T9" fmla="*/ 31750 h 20"/>
              <a:gd name="T10" fmla="*/ 9525 w 13"/>
              <a:gd name="T11" fmla="*/ 31750 h 20"/>
              <a:gd name="T12" fmla="*/ 22225 w 13"/>
              <a:gd name="T13" fmla="*/ 57150 h 20"/>
              <a:gd name="T14" fmla="*/ 31750 w 13"/>
              <a:gd name="T15" fmla="*/ 31750 h 20"/>
              <a:gd name="T16" fmla="*/ 22225 w 13"/>
              <a:gd name="T17" fmla="*/ 9525 h 20"/>
              <a:gd name="T18" fmla="*/ 9525 w 13"/>
              <a:gd name="T19" fmla="*/ 31750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3" h="20">
                <a:moveTo>
                  <a:pt x="13" y="10"/>
                </a:moveTo>
                <a:cubicBezTo>
                  <a:pt x="13" y="18"/>
                  <a:pt x="10" y="20"/>
                  <a:pt x="7" y="20"/>
                </a:cubicBezTo>
                <a:cubicBezTo>
                  <a:pt x="3" y="20"/>
                  <a:pt x="0" y="17"/>
                  <a:pt x="0" y="10"/>
                </a:cubicBezTo>
                <a:cubicBezTo>
                  <a:pt x="0" y="3"/>
                  <a:pt x="4" y="0"/>
                  <a:pt x="7" y="0"/>
                </a:cubicBezTo>
                <a:cubicBezTo>
                  <a:pt x="10" y="0"/>
                  <a:pt x="13" y="4"/>
                  <a:pt x="13" y="10"/>
                </a:cubicBezTo>
                <a:close/>
                <a:moveTo>
                  <a:pt x="3" y="10"/>
                </a:moveTo>
                <a:cubicBezTo>
                  <a:pt x="3" y="13"/>
                  <a:pt x="4" y="18"/>
                  <a:pt x="7" y="18"/>
                </a:cubicBezTo>
                <a:cubicBezTo>
                  <a:pt x="9" y="18"/>
                  <a:pt x="10" y="13"/>
                  <a:pt x="10" y="10"/>
                </a:cubicBezTo>
                <a:cubicBezTo>
                  <a:pt x="10" y="7"/>
                  <a:pt x="9" y="3"/>
                  <a:pt x="7" y="3"/>
                </a:cubicBezTo>
                <a:cubicBezTo>
                  <a:pt x="4" y="3"/>
                  <a:pt x="3" y="7"/>
                  <a:pt x="3" y="10"/>
                </a:cubicBez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38" name="Freeform 153"/>
          <xdr:cNvSpPr>
            <a:spLocks/>
          </xdr:cNvSpPr>
        </xdr:nvSpPr>
        <xdr:spPr bwMode="auto">
          <a:xfrm>
            <a:off x="692340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39" name="Oval 154"/>
          <xdr:cNvSpPr>
            <a:spLocks noChangeArrowheads="1"/>
          </xdr:cNvSpPr>
        </xdr:nvSpPr>
        <xdr:spPr bwMode="auto">
          <a:xfrm>
            <a:off x="6948805" y="749300"/>
            <a:ext cx="12700" cy="12700"/>
          </a:xfrm>
          <a:prstGeom prst="ellipse">
            <a:avLst/>
          </a:pr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40" name="Freeform 155"/>
          <xdr:cNvSpPr>
            <a:spLocks noEditPoints="1"/>
          </xdr:cNvSpPr>
        </xdr:nvSpPr>
        <xdr:spPr bwMode="auto">
          <a:xfrm>
            <a:off x="6971030" y="698500"/>
            <a:ext cx="41910" cy="63500"/>
          </a:xfrm>
          <a:custGeom>
            <a:avLst/>
            <a:gdLst>
              <a:gd name="T0" fmla="*/ 41910 w 13"/>
              <a:gd name="T1" fmla="*/ 31750 h 20"/>
              <a:gd name="T2" fmla="*/ 19343 w 13"/>
              <a:gd name="T3" fmla="*/ 63500 h 20"/>
              <a:gd name="T4" fmla="*/ 0 w 13"/>
              <a:gd name="T5" fmla="*/ 31750 h 20"/>
              <a:gd name="T6" fmla="*/ 22567 w 13"/>
              <a:gd name="T7" fmla="*/ 0 h 20"/>
              <a:gd name="T8" fmla="*/ 41910 w 13"/>
              <a:gd name="T9" fmla="*/ 31750 h 20"/>
              <a:gd name="T10" fmla="*/ 9672 w 13"/>
              <a:gd name="T11" fmla="*/ 31750 h 20"/>
              <a:gd name="T12" fmla="*/ 22567 w 13"/>
              <a:gd name="T13" fmla="*/ 57150 h 20"/>
              <a:gd name="T14" fmla="*/ 32238 w 13"/>
              <a:gd name="T15" fmla="*/ 31750 h 20"/>
              <a:gd name="T16" fmla="*/ 22567 w 13"/>
              <a:gd name="T17" fmla="*/ 9525 h 20"/>
              <a:gd name="T18" fmla="*/ 9672 w 13"/>
              <a:gd name="T19" fmla="*/ 31750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3" h="20">
                <a:moveTo>
                  <a:pt x="13" y="10"/>
                </a:moveTo>
                <a:cubicBezTo>
                  <a:pt x="13" y="18"/>
                  <a:pt x="9" y="20"/>
                  <a:pt x="6" y="20"/>
                </a:cubicBezTo>
                <a:cubicBezTo>
                  <a:pt x="3" y="20"/>
                  <a:pt x="0" y="17"/>
                  <a:pt x="0" y="10"/>
                </a:cubicBezTo>
                <a:cubicBezTo>
                  <a:pt x="0" y="3"/>
                  <a:pt x="3" y="0"/>
                  <a:pt x="7" y="0"/>
                </a:cubicBezTo>
                <a:cubicBezTo>
                  <a:pt x="10" y="0"/>
                  <a:pt x="13" y="4"/>
                  <a:pt x="13" y="10"/>
                </a:cubicBezTo>
                <a:close/>
                <a:moveTo>
                  <a:pt x="3" y="10"/>
                </a:moveTo>
                <a:cubicBezTo>
                  <a:pt x="3" y="13"/>
                  <a:pt x="4" y="18"/>
                  <a:pt x="7" y="18"/>
                </a:cubicBezTo>
                <a:cubicBezTo>
                  <a:pt x="9" y="18"/>
                  <a:pt x="10" y="13"/>
                  <a:pt x="10" y="10"/>
                </a:cubicBezTo>
                <a:cubicBezTo>
                  <a:pt x="10" y="7"/>
                  <a:pt x="9" y="3"/>
                  <a:pt x="7" y="3"/>
                </a:cubicBezTo>
                <a:cubicBezTo>
                  <a:pt x="4" y="3"/>
                  <a:pt x="3" y="7"/>
                  <a:pt x="3" y="10"/>
                </a:cubicBez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41" name="Freeform 156"/>
          <xdr:cNvSpPr>
            <a:spLocks/>
          </xdr:cNvSpPr>
        </xdr:nvSpPr>
        <xdr:spPr bwMode="auto">
          <a:xfrm>
            <a:off x="702246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9525 w 8"/>
              <a:gd name="T21" fmla="*/ 28575 h 20"/>
              <a:gd name="T22" fmla="*/ 9525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5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3" y="8"/>
                  <a:pt x="3" y="9"/>
                  <a:pt x="3" y="9"/>
                </a:cubicBezTo>
                <a:cubicBezTo>
                  <a:pt x="3" y="20"/>
                  <a:pt x="3" y="20"/>
                  <a:pt x="3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42" name="Freeform 157"/>
          <xdr:cNvSpPr>
            <a:spLocks noEditPoints="1"/>
          </xdr:cNvSpPr>
        </xdr:nvSpPr>
        <xdr:spPr bwMode="auto">
          <a:xfrm>
            <a:off x="7051040" y="698500"/>
            <a:ext cx="41275" cy="88900"/>
          </a:xfrm>
          <a:custGeom>
            <a:avLst/>
            <a:gdLst>
              <a:gd name="T0" fmla="*/ 38100 w 13"/>
              <a:gd name="T1" fmla="*/ 53975 h 28"/>
              <a:gd name="T2" fmla="*/ 31750 w 13"/>
              <a:gd name="T3" fmla="*/ 82550 h 28"/>
              <a:gd name="T4" fmla="*/ 15875 w 13"/>
              <a:gd name="T5" fmla="*/ 88900 h 28"/>
              <a:gd name="T6" fmla="*/ 3175 w 13"/>
              <a:gd name="T7" fmla="*/ 85725 h 28"/>
              <a:gd name="T8" fmla="*/ 6350 w 13"/>
              <a:gd name="T9" fmla="*/ 79375 h 28"/>
              <a:gd name="T10" fmla="*/ 15875 w 13"/>
              <a:gd name="T11" fmla="*/ 79375 h 28"/>
              <a:gd name="T12" fmla="*/ 28575 w 13"/>
              <a:gd name="T13" fmla="*/ 60325 h 28"/>
              <a:gd name="T14" fmla="*/ 28575 w 13"/>
              <a:gd name="T15" fmla="*/ 57150 h 28"/>
              <a:gd name="T16" fmla="*/ 28575 w 13"/>
              <a:gd name="T17" fmla="*/ 57150 h 28"/>
              <a:gd name="T18" fmla="*/ 19050 w 13"/>
              <a:gd name="T19" fmla="*/ 63500 h 28"/>
              <a:gd name="T20" fmla="*/ 0 w 13"/>
              <a:gd name="T21" fmla="*/ 31750 h 28"/>
              <a:gd name="T22" fmla="*/ 19050 w 13"/>
              <a:gd name="T23" fmla="*/ 0 h 28"/>
              <a:gd name="T24" fmla="*/ 31750 w 13"/>
              <a:gd name="T25" fmla="*/ 9525 h 28"/>
              <a:gd name="T26" fmla="*/ 31750 w 13"/>
              <a:gd name="T27" fmla="*/ 9525 h 28"/>
              <a:gd name="T28" fmla="*/ 31750 w 13"/>
              <a:gd name="T29" fmla="*/ 3175 h 28"/>
              <a:gd name="T30" fmla="*/ 41275 w 13"/>
              <a:gd name="T31" fmla="*/ 3175 h 28"/>
              <a:gd name="T32" fmla="*/ 38100 w 13"/>
              <a:gd name="T33" fmla="*/ 22225 h 28"/>
              <a:gd name="T34" fmla="*/ 38100 w 13"/>
              <a:gd name="T35" fmla="*/ 53975 h 28"/>
              <a:gd name="T36" fmla="*/ 28575 w 13"/>
              <a:gd name="T37" fmla="*/ 22225 h 28"/>
              <a:gd name="T38" fmla="*/ 28575 w 13"/>
              <a:gd name="T39" fmla="*/ 19050 h 28"/>
              <a:gd name="T40" fmla="*/ 19050 w 13"/>
              <a:gd name="T41" fmla="*/ 9525 h 28"/>
              <a:gd name="T42" fmla="*/ 9525 w 13"/>
              <a:gd name="T43" fmla="*/ 31750 h 28"/>
              <a:gd name="T44" fmla="*/ 19050 w 13"/>
              <a:gd name="T45" fmla="*/ 53975 h 28"/>
              <a:gd name="T46" fmla="*/ 28575 w 13"/>
              <a:gd name="T47" fmla="*/ 47625 h 28"/>
              <a:gd name="T48" fmla="*/ 28575 w 13"/>
              <a:gd name="T49" fmla="*/ 41275 h 28"/>
              <a:gd name="T50" fmla="*/ 28575 w 13"/>
              <a:gd name="T51" fmla="*/ 22225 h 28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3" h="28">
                <a:moveTo>
                  <a:pt x="12" y="17"/>
                </a:moveTo>
                <a:cubicBezTo>
                  <a:pt x="12" y="23"/>
                  <a:pt x="12" y="24"/>
                  <a:pt x="10" y="26"/>
                </a:cubicBezTo>
                <a:cubicBezTo>
                  <a:pt x="9" y="27"/>
                  <a:pt x="8" y="28"/>
                  <a:pt x="5" y="28"/>
                </a:cubicBezTo>
                <a:cubicBezTo>
                  <a:pt x="4" y="28"/>
                  <a:pt x="2" y="28"/>
                  <a:pt x="1" y="27"/>
                </a:cubicBezTo>
                <a:cubicBezTo>
                  <a:pt x="2" y="25"/>
                  <a:pt x="2" y="25"/>
                  <a:pt x="2" y="25"/>
                </a:cubicBezTo>
                <a:cubicBezTo>
                  <a:pt x="3" y="25"/>
                  <a:pt x="4" y="25"/>
                  <a:pt x="5" y="25"/>
                </a:cubicBezTo>
                <a:cubicBezTo>
                  <a:pt x="8" y="25"/>
                  <a:pt x="9" y="24"/>
                  <a:pt x="9" y="19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9"/>
                  <a:pt x="7" y="20"/>
                  <a:pt x="6" y="20"/>
                </a:cubicBezTo>
                <a:cubicBezTo>
                  <a:pt x="2" y="20"/>
                  <a:pt x="0" y="16"/>
                  <a:pt x="0" y="10"/>
                </a:cubicBezTo>
                <a:cubicBezTo>
                  <a:pt x="0" y="3"/>
                  <a:pt x="3" y="0"/>
                  <a:pt x="6" y="0"/>
                </a:cubicBezTo>
                <a:cubicBezTo>
                  <a:pt x="8" y="0"/>
                  <a:pt x="9" y="2"/>
                  <a:pt x="10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10" y="1"/>
                  <a:pt x="10" y="1"/>
                  <a:pt x="10" y="1"/>
                </a:cubicBezTo>
                <a:cubicBezTo>
                  <a:pt x="13" y="1"/>
                  <a:pt x="13" y="1"/>
                  <a:pt x="13" y="1"/>
                </a:cubicBezTo>
                <a:cubicBezTo>
                  <a:pt x="13" y="2"/>
                  <a:pt x="12" y="4"/>
                  <a:pt x="12" y="7"/>
                </a:cubicBezTo>
                <a:lnTo>
                  <a:pt x="12" y="17"/>
                </a:lnTo>
                <a:close/>
                <a:moveTo>
                  <a:pt x="9" y="7"/>
                </a:moveTo>
                <a:cubicBezTo>
                  <a:pt x="9" y="7"/>
                  <a:pt x="9" y="6"/>
                  <a:pt x="9" y="6"/>
                </a:cubicBezTo>
                <a:cubicBezTo>
                  <a:pt x="9" y="5"/>
                  <a:pt x="8" y="3"/>
                  <a:pt x="6" y="3"/>
                </a:cubicBezTo>
                <a:cubicBezTo>
                  <a:pt x="4" y="3"/>
                  <a:pt x="3" y="6"/>
                  <a:pt x="3" y="10"/>
                </a:cubicBezTo>
                <a:cubicBezTo>
                  <a:pt x="3" y="15"/>
                  <a:pt x="5" y="17"/>
                  <a:pt x="6" y="17"/>
                </a:cubicBezTo>
                <a:cubicBezTo>
                  <a:pt x="7" y="17"/>
                  <a:pt x="9" y="17"/>
                  <a:pt x="9" y="15"/>
                </a:cubicBezTo>
                <a:cubicBezTo>
                  <a:pt x="9" y="14"/>
                  <a:pt x="9" y="13"/>
                  <a:pt x="9" y="13"/>
                </a:cubicBezTo>
                <a:lnTo>
                  <a:pt x="9" y="7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43" name="Freeform 158"/>
          <xdr:cNvSpPr>
            <a:spLocks/>
          </xdr:cNvSpPr>
        </xdr:nvSpPr>
        <xdr:spPr bwMode="auto">
          <a:xfrm>
            <a:off x="7101840" y="749300"/>
            <a:ext cx="12700" cy="12700"/>
          </a:xfrm>
          <a:custGeom>
            <a:avLst/>
            <a:gdLst>
              <a:gd name="T0" fmla="*/ 0 w 4"/>
              <a:gd name="T1" fmla="*/ 6350 h 4"/>
              <a:gd name="T2" fmla="*/ 6350 w 4"/>
              <a:gd name="T3" fmla="*/ 0 h 4"/>
              <a:gd name="T4" fmla="*/ 12700 w 4"/>
              <a:gd name="T5" fmla="*/ 6350 h 4"/>
              <a:gd name="T6" fmla="*/ 6350 w 4"/>
              <a:gd name="T7" fmla="*/ 12700 h 4"/>
              <a:gd name="T8" fmla="*/ 0 w 4"/>
              <a:gd name="T9" fmla="*/ 6350 h 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4" h="4">
                <a:moveTo>
                  <a:pt x="0" y="2"/>
                </a:moveTo>
                <a:cubicBezTo>
                  <a:pt x="0" y="1"/>
                  <a:pt x="1" y="0"/>
                  <a:pt x="2" y="0"/>
                </a:cubicBezTo>
                <a:cubicBezTo>
                  <a:pt x="3" y="0"/>
                  <a:pt x="4" y="1"/>
                  <a:pt x="4" y="2"/>
                </a:cubicBezTo>
                <a:cubicBezTo>
                  <a:pt x="4" y="3"/>
                  <a:pt x="3" y="4"/>
                  <a:pt x="2" y="4"/>
                </a:cubicBezTo>
                <a:cubicBezTo>
                  <a:pt x="0" y="4"/>
                  <a:pt x="0" y="3"/>
                  <a:pt x="0" y="2"/>
                </a:cubicBez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44" name="Freeform 159"/>
          <xdr:cNvSpPr>
            <a:spLocks/>
          </xdr:cNvSpPr>
        </xdr:nvSpPr>
        <xdr:spPr bwMode="auto">
          <a:xfrm>
            <a:off x="7124065" y="698500"/>
            <a:ext cx="25400" cy="63500"/>
          </a:xfrm>
          <a:custGeom>
            <a:avLst/>
            <a:gdLst>
              <a:gd name="T0" fmla="*/ 3175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3175 w 8"/>
              <a:gd name="T25" fmla="*/ 63500 h 20"/>
              <a:gd name="T26" fmla="*/ 3175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1" y="6"/>
                </a:moveTo>
                <a:cubicBezTo>
                  <a:pt x="1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1" y="20"/>
                  <a:pt x="1" y="20"/>
                  <a:pt x="1" y="20"/>
                </a:cubicBezTo>
                <a:lnTo>
                  <a:pt x="1" y="6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45" name="Freeform 160"/>
          <xdr:cNvSpPr>
            <a:spLocks/>
          </xdr:cNvSpPr>
        </xdr:nvSpPr>
        <xdr:spPr bwMode="auto">
          <a:xfrm>
            <a:off x="7152640" y="698500"/>
            <a:ext cx="31750" cy="63500"/>
          </a:xfrm>
          <a:custGeom>
            <a:avLst/>
            <a:gdLst>
              <a:gd name="T0" fmla="*/ 3175 w 10"/>
              <a:gd name="T1" fmla="*/ 53975 h 20"/>
              <a:gd name="T2" fmla="*/ 12700 w 10"/>
              <a:gd name="T3" fmla="*/ 57150 h 20"/>
              <a:gd name="T4" fmla="*/ 22225 w 10"/>
              <a:gd name="T5" fmla="*/ 47625 h 20"/>
              <a:gd name="T6" fmla="*/ 12700 w 10"/>
              <a:gd name="T7" fmla="*/ 34925 h 20"/>
              <a:gd name="T8" fmla="*/ 3175 w 10"/>
              <a:gd name="T9" fmla="*/ 19050 h 20"/>
              <a:gd name="T10" fmla="*/ 19050 w 10"/>
              <a:gd name="T11" fmla="*/ 0 h 20"/>
              <a:gd name="T12" fmla="*/ 28575 w 10"/>
              <a:gd name="T13" fmla="*/ 3175 h 20"/>
              <a:gd name="T14" fmla="*/ 28575 w 10"/>
              <a:gd name="T15" fmla="*/ 12700 h 20"/>
              <a:gd name="T16" fmla="*/ 19050 w 10"/>
              <a:gd name="T17" fmla="*/ 9525 h 20"/>
              <a:gd name="T18" fmla="*/ 9525 w 10"/>
              <a:gd name="T19" fmla="*/ 15875 h 20"/>
              <a:gd name="T20" fmla="*/ 19050 w 10"/>
              <a:gd name="T21" fmla="*/ 28575 h 20"/>
              <a:gd name="T22" fmla="*/ 31750 w 10"/>
              <a:gd name="T23" fmla="*/ 44450 h 20"/>
              <a:gd name="T24" fmla="*/ 12700 w 10"/>
              <a:gd name="T25" fmla="*/ 63500 h 20"/>
              <a:gd name="T26" fmla="*/ 0 w 10"/>
              <a:gd name="T27" fmla="*/ 60325 h 20"/>
              <a:gd name="T28" fmla="*/ 3175 w 10"/>
              <a:gd name="T29" fmla="*/ 53975 h 2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" h="20">
                <a:moveTo>
                  <a:pt x="1" y="17"/>
                </a:moveTo>
                <a:cubicBezTo>
                  <a:pt x="2" y="17"/>
                  <a:pt x="3" y="18"/>
                  <a:pt x="4" y="18"/>
                </a:cubicBezTo>
                <a:cubicBezTo>
                  <a:pt x="6" y="18"/>
                  <a:pt x="7" y="17"/>
                  <a:pt x="7" y="15"/>
                </a:cubicBezTo>
                <a:cubicBezTo>
                  <a:pt x="7" y="13"/>
                  <a:pt x="6" y="12"/>
                  <a:pt x="4" y="11"/>
                </a:cubicBezTo>
                <a:cubicBezTo>
                  <a:pt x="2" y="10"/>
                  <a:pt x="1" y="8"/>
                  <a:pt x="1" y="6"/>
                </a:cubicBezTo>
                <a:cubicBezTo>
                  <a:pt x="1" y="2"/>
                  <a:pt x="3" y="0"/>
                  <a:pt x="6" y="0"/>
                </a:cubicBezTo>
                <a:cubicBezTo>
                  <a:pt x="7" y="0"/>
                  <a:pt x="9" y="1"/>
                  <a:pt x="9" y="1"/>
                </a:cubicBezTo>
                <a:cubicBezTo>
                  <a:pt x="9" y="4"/>
                  <a:pt x="9" y="4"/>
                  <a:pt x="9" y="4"/>
                </a:cubicBezTo>
                <a:cubicBezTo>
                  <a:pt x="8" y="3"/>
                  <a:pt x="7" y="3"/>
                  <a:pt x="6" y="3"/>
                </a:cubicBezTo>
                <a:cubicBezTo>
                  <a:pt x="4" y="3"/>
                  <a:pt x="3" y="4"/>
                  <a:pt x="3" y="5"/>
                </a:cubicBezTo>
                <a:cubicBezTo>
                  <a:pt x="3" y="6"/>
                  <a:pt x="4" y="7"/>
                  <a:pt x="6" y="9"/>
                </a:cubicBezTo>
                <a:cubicBezTo>
                  <a:pt x="8" y="10"/>
                  <a:pt x="10" y="12"/>
                  <a:pt x="10" y="14"/>
                </a:cubicBezTo>
                <a:cubicBezTo>
                  <a:pt x="10" y="18"/>
                  <a:pt x="7" y="20"/>
                  <a:pt x="4" y="20"/>
                </a:cubicBezTo>
                <a:cubicBezTo>
                  <a:pt x="3" y="20"/>
                  <a:pt x="1" y="20"/>
                  <a:pt x="0" y="19"/>
                </a:cubicBezTo>
                <a:lnTo>
                  <a:pt x="1" y="17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46" name="Freeform 161"/>
          <xdr:cNvSpPr>
            <a:spLocks/>
          </xdr:cNvSpPr>
        </xdr:nvSpPr>
        <xdr:spPr bwMode="auto">
          <a:xfrm>
            <a:off x="6207125" y="698500"/>
            <a:ext cx="31750" cy="63500"/>
          </a:xfrm>
          <a:custGeom>
            <a:avLst/>
            <a:gdLst>
              <a:gd name="T0" fmla="*/ 31750 w 10"/>
              <a:gd name="T1" fmla="*/ 60325 h 20"/>
              <a:gd name="T2" fmla="*/ 22225 w 10"/>
              <a:gd name="T3" fmla="*/ 63500 h 20"/>
              <a:gd name="T4" fmla="*/ 0 w 10"/>
              <a:gd name="T5" fmla="*/ 31750 h 20"/>
              <a:gd name="T6" fmla="*/ 22225 w 10"/>
              <a:gd name="T7" fmla="*/ 0 h 20"/>
              <a:gd name="T8" fmla="*/ 31750 w 10"/>
              <a:gd name="T9" fmla="*/ 3175 h 20"/>
              <a:gd name="T10" fmla="*/ 28575 w 10"/>
              <a:gd name="T11" fmla="*/ 9525 h 20"/>
              <a:gd name="T12" fmla="*/ 22225 w 10"/>
              <a:gd name="T13" fmla="*/ 9525 h 20"/>
              <a:gd name="T14" fmla="*/ 9525 w 10"/>
              <a:gd name="T15" fmla="*/ 31750 h 20"/>
              <a:gd name="T16" fmla="*/ 22225 w 10"/>
              <a:gd name="T17" fmla="*/ 57150 h 20"/>
              <a:gd name="T18" fmla="*/ 28575 w 10"/>
              <a:gd name="T19" fmla="*/ 53975 h 20"/>
              <a:gd name="T20" fmla="*/ 31750 w 10"/>
              <a:gd name="T21" fmla="*/ 60325 h 2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10" h="20">
                <a:moveTo>
                  <a:pt x="10" y="19"/>
                </a:moveTo>
                <a:cubicBezTo>
                  <a:pt x="9" y="20"/>
                  <a:pt x="8" y="20"/>
                  <a:pt x="7" y="20"/>
                </a:cubicBezTo>
                <a:cubicBezTo>
                  <a:pt x="2" y="20"/>
                  <a:pt x="0" y="17"/>
                  <a:pt x="0" y="10"/>
                </a:cubicBezTo>
                <a:cubicBezTo>
                  <a:pt x="0" y="5"/>
                  <a:pt x="2" y="0"/>
                  <a:pt x="7" y="0"/>
                </a:cubicBezTo>
                <a:cubicBezTo>
                  <a:pt x="8" y="0"/>
                  <a:pt x="9" y="1"/>
                  <a:pt x="10" y="1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8" y="3"/>
                  <a:pt x="7" y="3"/>
                </a:cubicBezTo>
                <a:cubicBezTo>
                  <a:pt x="4" y="3"/>
                  <a:pt x="3" y="7"/>
                  <a:pt x="3" y="10"/>
                </a:cubicBezTo>
                <a:cubicBezTo>
                  <a:pt x="3" y="15"/>
                  <a:pt x="4" y="18"/>
                  <a:pt x="7" y="18"/>
                </a:cubicBezTo>
                <a:cubicBezTo>
                  <a:pt x="8" y="18"/>
                  <a:pt x="9" y="17"/>
                  <a:pt x="9" y="17"/>
                </a:cubicBezTo>
                <a:lnTo>
                  <a:pt x="10" y="19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47" name="Freeform 162"/>
          <xdr:cNvSpPr>
            <a:spLocks noEditPoints="1"/>
          </xdr:cNvSpPr>
        </xdr:nvSpPr>
        <xdr:spPr bwMode="auto">
          <a:xfrm>
            <a:off x="6242050" y="698500"/>
            <a:ext cx="38735" cy="63500"/>
          </a:xfrm>
          <a:custGeom>
            <a:avLst/>
            <a:gdLst>
              <a:gd name="T0" fmla="*/ 9684 w 12"/>
              <a:gd name="T1" fmla="*/ 34925 h 20"/>
              <a:gd name="T2" fmla="*/ 25823 w 12"/>
              <a:gd name="T3" fmla="*/ 57150 h 20"/>
              <a:gd name="T4" fmla="*/ 35507 w 12"/>
              <a:gd name="T5" fmla="*/ 53975 h 20"/>
              <a:gd name="T6" fmla="*/ 38735 w 12"/>
              <a:gd name="T7" fmla="*/ 60325 h 20"/>
              <a:gd name="T8" fmla="*/ 22595 w 12"/>
              <a:gd name="T9" fmla="*/ 63500 h 20"/>
              <a:gd name="T10" fmla="*/ 0 w 12"/>
              <a:gd name="T11" fmla="*/ 31750 h 20"/>
              <a:gd name="T12" fmla="*/ 22595 w 12"/>
              <a:gd name="T13" fmla="*/ 0 h 20"/>
              <a:gd name="T14" fmla="*/ 38735 w 12"/>
              <a:gd name="T15" fmla="*/ 28575 h 20"/>
              <a:gd name="T16" fmla="*/ 38735 w 12"/>
              <a:gd name="T17" fmla="*/ 34925 h 20"/>
              <a:gd name="T18" fmla="*/ 9684 w 12"/>
              <a:gd name="T19" fmla="*/ 34925 h 20"/>
              <a:gd name="T20" fmla="*/ 32279 w 12"/>
              <a:gd name="T21" fmla="*/ 25400 h 20"/>
              <a:gd name="T22" fmla="*/ 22595 w 12"/>
              <a:gd name="T23" fmla="*/ 9525 h 20"/>
              <a:gd name="T24" fmla="*/ 9684 w 12"/>
              <a:gd name="T25" fmla="*/ 25400 h 20"/>
              <a:gd name="T26" fmla="*/ 32279 w 12"/>
              <a:gd name="T27" fmla="*/ 2540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12" h="20">
                <a:moveTo>
                  <a:pt x="3" y="11"/>
                </a:moveTo>
                <a:cubicBezTo>
                  <a:pt x="3" y="16"/>
                  <a:pt x="6" y="18"/>
                  <a:pt x="8" y="18"/>
                </a:cubicBezTo>
                <a:cubicBezTo>
                  <a:pt x="9" y="18"/>
                  <a:pt x="10" y="17"/>
                  <a:pt x="11" y="17"/>
                </a:cubicBezTo>
                <a:cubicBezTo>
                  <a:pt x="12" y="19"/>
                  <a:pt x="12" y="19"/>
                  <a:pt x="12" y="19"/>
                </a:cubicBezTo>
                <a:cubicBezTo>
                  <a:pt x="11" y="20"/>
                  <a:pt x="9" y="20"/>
                  <a:pt x="7" y="20"/>
                </a:cubicBezTo>
                <a:cubicBezTo>
                  <a:pt x="3" y="20"/>
                  <a:pt x="0" y="16"/>
                  <a:pt x="0" y="10"/>
                </a:cubicBezTo>
                <a:cubicBezTo>
                  <a:pt x="0" y="4"/>
                  <a:pt x="3" y="0"/>
                  <a:pt x="7" y="0"/>
                </a:cubicBezTo>
                <a:cubicBezTo>
                  <a:pt x="11" y="0"/>
                  <a:pt x="12" y="4"/>
                  <a:pt x="12" y="9"/>
                </a:cubicBezTo>
                <a:cubicBezTo>
                  <a:pt x="12" y="10"/>
                  <a:pt x="12" y="10"/>
                  <a:pt x="12" y="11"/>
                </a:cubicBezTo>
                <a:lnTo>
                  <a:pt x="3" y="11"/>
                </a:lnTo>
                <a:close/>
                <a:moveTo>
                  <a:pt x="10" y="8"/>
                </a:moveTo>
                <a:cubicBezTo>
                  <a:pt x="10" y="4"/>
                  <a:pt x="8" y="3"/>
                  <a:pt x="7" y="3"/>
                </a:cubicBezTo>
                <a:cubicBezTo>
                  <a:pt x="5" y="3"/>
                  <a:pt x="4" y="6"/>
                  <a:pt x="3" y="8"/>
                </a:cubicBezTo>
                <a:lnTo>
                  <a:pt x="10" y="8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48" name="Freeform 163"/>
          <xdr:cNvSpPr>
            <a:spLocks/>
          </xdr:cNvSpPr>
        </xdr:nvSpPr>
        <xdr:spPr bwMode="auto">
          <a:xfrm>
            <a:off x="6293485" y="698500"/>
            <a:ext cx="38100" cy="63500"/>
          </a:xfrm>
          <a:custGeom>
            <a:avLst/>
            <a:gdLst>
              <a:gd name="T0" fmla="*/ 0 w 12"/>
              <a:gd name="T1" fmla="*/ 19050 h 20"/>
              <a:gd name="T2" fmla="*/ 0 w 12"/>
              <a:gd name="T3" fmla="*/ 3175 h 20"/>
              <a:gd name="T4" fmla="*/ 6350 w 12"/>
              <a:gd name="T5" fmla="*/ 3175 h 20"/>
              <a:gd name="T6" fmla="*/ 6350 w 12"/>
              <a:gd name="T7" fmla="*/ 9525 h 20"/>
              <a:gd name="T8" fmla="*/ 9525 w 12"/>
              <a:gd name="T9" fmla="*/ 9525 h 20"/>
              <a:gd name="T10" fmla="*/ 22225 w 12"/>
              <a:gd name="T11" fmla="*/ 0 h 20"/>
              <a:gd name="T12" fmla="*/ 38100 w 12"/>
              <a:gd name="T13" fmla="*/ 22225 h 20"/>
              <a:gd name="T14" fmla="*/ 38100 w 12"/>
              <a:gd name="T15" fmla="*/ 63500 h 20"/>
              <a:gd name="T16" fmla="*/ 28575 w 12"/>
              <a:gd name="T17" fmla="*/ 63500 h 20"/>
              <a:gd name="T18" fmla="*/ 28575 w 12"/>
              <a:gd name="T19" fmla="*/ 22225 h 20"/>
              <a:gd name="T20" fmla="*/ 19050 w 12"/>
              <a:gd name="T21" fmla="*/ 9525 h 20"/>
              <a:gd name="T22" fmla="*/ 9525 w 12"/>
              <a:gd name="T23" fmla="*/ 19050 h 20"/>
              <a:gd name="T24" fmla="*/ 9525 w 12"/>
              <a:gd name="T25" fmla="*/ 25400 h 20"/>
              <a:gd name="T26" fmla="*/ 9525 w 12"/>
              <a:gd name="T27" fmla="*/ 63500 h 20"/>
              <a:gd name="T28" fmla="*/ 0 w 12"/>
              <a:gd name="T29" fmla="*/ 63500 h 20"/>
              <a:gd name="T30" fmla="*/ 0 w 12"/>
              <a:gd name="T31" fmla="*/ 19050 h 20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20">
                <a:moveTo>
                  <a:pt x="0" y="6"/>
                </a:moveTo>
                <a:cubicBezTo>
                  <a:pt x="0" y="3"/>
                  <a:pt x="0" y="2"/>
                  <a:pt x="0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3"/>
                  <a:pt x="2" y="3"/>
                  <a:pt x="2" y="3"/>
                </a:cubicBezTo>
                <a:cubicBezTo>
                  <a:pt x="3" y="3"/>
                  <a:pt x="3" y="3"/>
                  <a:pt x="3" y="3"/>
                </a:cubicBezTo>
                <a:cubicBezTo>
                  <a:pt x="3" y="1"/>
                  <a:pt x="5" y="0"/>
                  <a:pt x="7" y="0"/>
                </a:cubicBezTo>
                <a:cubicBezTo>
                  <a:pt x="10" y="0"/>
                  <a:pt x="12" y="2"/>
                  <a:pt x="12" y="7"/>
                </a:cubicBezTo>
                <a:cubicBezTo>
                  <a:pt x="12" y="20"/>
                  <a:pt x="12" y="20"/>
                  <a:pt x="12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7"/>
                  <a:pt x="9" y="7"/>
                  <a:pt x="9" y="7"/>
                </a:cubicBezTo>
                <a:cubicBezTo>
                  <a:pt x="9" y="5"/>
                  <a:pt x="8" y="3"/>
                  <a:pt x="6" y="3"/>
                </a:cubicBezTo>
                <a:cubicBezTo>
                  <a:pt x="5" y="3"/>
                  <a:pt x="3" y="4"/>
                  <a:pt x="3" y="6"/>
                </a:cubicBezTo>
                <a:cubicBezTo>
                  <a:pt x="3" y="6"/>
                  <a:pt x="3" y="7"/>
                  <a:pt x="3" y="8"/>
                </a:cubicBezTo>
                <a:cubicBezTo>
                  <a:pt x="3" y="20"/>
                  <a:pt x="3" y="20"/>
                  <a:pt x="3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49" name="Freeform 164"/>
          <xdr:cNvSpPr>
            <a:spLocks/>
          </xdr:cNvSpPr>
        </xdr:nvSpPr>
        <xdr:spPr bwMode="auto">
          <a:xfrm>
            <a:off x="6337935" y="685800"/>
            <a:ext cx="28575" cy="76200"/>
          </a:xfrm>
          <a:custGeom>
            <a:avLst/>
            <a:gdLst>
              <a:gd name="T0" fmla="*/ 19050 w 9"/>
              <a:gd name="T1" fmla="*/ 0 h 24"/>
              <a:gd name="T2" fmla="*/ 19050 w 9"/>
              <a:gd name="T3" fmla="*/ 15875 h 24"/>
              <a:gd name="T4" fmla="*/ 28575 w 9"/>
              <a:gd name="T5" fmla="*/ 15875 h 24"/>
              <a:gd name="T6" fmla="*/ 28575 w 9"/>
              <a:gd name="T7" fmla="*/ 22225 h 24"/>
              <a:gd name="T8" fmla="*/ 19050 w 9"/>
              <a:gd name="T9" fmla="*/ 22225 h 24"/>
              <a:gd name="T10" fmla="*/ 19050 w 9"/>
              <a:gd name="T11" fmla="*/ 57150 h 24"/>
              <a:gd name="T12" fmla="*/ 25400 w 9"/>
              <a:gd name="T13" fmla="*/ 69850 h 24"/>
              <a:gd name="T14" fmla="*/ 28575 w 9"/>
              <a:gd name="T15" fmla="*/ 66675 h 24"/>
              <a:gd name="T16" fmla="*/ 28575 w 9"/>
              <a:gd name="T17" fmla="*/ 76200 h 24"/>
              <a:gd name="T18" fmla="*/ 22225 w 9"/>
              <a:gd name="T19" fmla="*/ 76200 h 24"/>
              <a:gd name="T20" fmla="*/ 12700 w 9"/>
              <a:gd name="T21" fmla="*/ 73025 h 24"/>
              <a:gd name="T22" fmla="*/ 6350 w 9"/>
              <a:gd name="T23" fmla="*/ 57150 h 24"/>
              <a:gd name="T24" fmla="*/ 6350 w 9"/>
              <a:gd name="T25" fmla="*/ 22225 h 24"/>
              <a:gd name="T26" fmla="*/ 0 w 9"/>
              <a:gd name="T27" fmla="*/ 22225 h 24"/>
              <a:gd name="T28" fmla="*/ 0 w 9"/>
              <a:gd name="T29" fmla="*/ 15875 h 24"/>
              <a:gd name="T30" fmla="*/ 6350 w 9"/>
              <a:gd name="T31" fmla="*/ 15875 h 24"/>
              <a:gd name="T32" fmla="*/ 6350 w 9"/>
              <a:gd name="T33" fmla="*/ 3175 h 24"/>
              <a:gd name="T34" fmla="*/ 19050 w 9"/>
              <a:gd name="T35" fmla="*/ 0 h 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9" h="24">
                <a:moveTo>
                  <a:pt x="6" y="0"/>
                </a:moveTo>
                <a:cubicBezTo>
                  <a:pt x="6" y="5"/>
                  <a:pt x="6" y="5"/>
                  <a:pt x="6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7"/>
                  <a:pt x="9" y="7"/>
                  <a:pt x="9" y="7"/>
                </a:cubicBezTo>
                <a:cubicBezTo>
                  <a:pt x="6" y="7"/>
                  <a:pt x="6" y="7"/>
                  <a:pt x="6" y="7"/>
                </a:cubicBezTo>
                <a:cubicBezTo>
                  <a:pt x="6" y="18"/>
                  <a:pt x="6" y="18"/>
                  <a:pt x="6" y="18"/>
                </a:cubicBezTo>
                <a:cubicBezTo>
                  <a:pt x="6" y="21"/>
                  <a:pt x="6" y="22"/>
                  <a:pt x="8" y="22"/>
                </a:cubicBezTo>
                <a:cubicBezTo>
                  <a:pt x="8" y="22"/>
                  <a:pt x="8" y="22"/>
                  <a:pt x="9" y="21"/>
                </a:cubicBezTo>
                <a:cubicBezTo>
                  <a:pt x="9" y="24"/>
                  <a:pt x="9" y="24"/>
                  <a:pt x="9" y="24"/>
                </a:cubicBezTo>
                <a:cubicBezTo>
                  <a:pt x="8" y="24"/>
                  <a:pt x="8" y="24"/>
                  <a:pt x="7" y="24"/>
                </a:cubicBezTo>
                <a:cubicBezTo>
                  <a:pt x="5" y="24"/>
                  <a:pt x="4" y="24"/>
                  <a:pt x="4" y="23"/>
                </a:cubicBezTo>
                <a:cubicBezTo>
                  <a:pt x="3" y="22"/>
                  <a:pt x="2" y="21"/>
                  <a:pt x="2" y="18"/>
                </a:cubicBezTo>
                <a:cubicBezTo>
                  <a:pt x="2" y="7"/>
                  <a:pt x="2" y="7"/>
                  <a:pt x="2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5"/>
                  <a:pt x="0" y="5"/>
                  <a:pt x="0" y="5"/>
                </a:cubicBezTo>
                <a:cubicBezTo>
                  <a:pt x="2" y="5"/>
                  <a:pt x="2" y="5"/>
                  <a:pt x="2" y="5"/>
                </a:cubicBezTo>
                <a:cubicBezTo>
                  <a:pt x="2" y="1"/>
                  <a:pt x="2" y="1"/>
                  <a:pt x="2" y="1"/>
                </a:cubicBez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50" name="Freeform 165"/>
          <xdr:cNvSpPr>
            <a:spLocks noEditPoints="1"/>
          </xdr:cNvSpPr>
        </xdr:nvSpPr>
        <xdr:spPr bwMode="auto">
          <a:xfrm>
            <a:off x="6372860" y="698500"/>
            <a:ext cx="34925" cy="63500"/>
          </a:xfrm>
          <a:custGeom>
            <a:avLst/>
            <a:gdLst>
              <a:gd name="T0" fmla="*/ 34925 w 11"/>
              <a:gd name="T1" fmla="*/ 50800 h 20"/>
              <a:gd name="T2" fmla="*/ 34925 w 11"/>
              <a:gd name="T3" fmla="*/ 63500 h 20"/>
              <a:gd name="T4" fmla="*/ 28575 w 11"/>
              <a:gd name="T5" fmla="*/ 63500 h 20"/>
              <a:gd name="T6" fmla="*/ 25400 w 11"/>
              <a:gd name="T7" fmla="*/ 57150 h 20"/>
              <a:gd name="T8" fmla="*/ 25400 w 11"/>
              <a:gd name="T9" fmla="*/ 57150 h 20"/>
              <a:gd name="T10" fmla="*/ 12700 w 11"/>
              <a:gd name="T11" fmla="*/ 63500 h 20"/>
              <a:gd name="T12" fmla="*/ 0 w 11"/>
              <a:gd name="T13" fmla="*/ 47625 h 20"/>
              <a:gd name="T14" fmla="*/ 25400 w 11"/>
              <a:gd name="T15" fmla="*/ 25400 h 20"/>
              <a:gd name="T16" fmla="*/ 25400 w 11"/>
              <a:gd name="T17" fmla="*/ 22225 h 20"/>
              <a:gd name="T18" fmla="*/ 15875 w 11"/>
              <a:gd name="T19" fmla="*/ 9525 h 20"/>
              <a:gd name="T20" fmla="*/ 6350 w 11"/>
              <a:gd name="T21" fmla="*/ 12700 h 20"/>
              <a:gd name="T22" fmla="*/ 3175 w 11"/>
              <a:gd name="T23" fmla="*/ 6350 h 20"/>
              <a:gd name="T24" fmla="*/ 19050 w 11"/>
              <a:gd name="T25" fmla="*/ 0 h 20"/>
              <a:gd name="T26" fmla="*/ 34925 w 11"/>
              <a:gd name="T27" fmla="*/ 22225 h 20"/>
              <a:gd name="T28" fmla="*/ 34925 w 11"/>
              <a:gd name="T29" fmla="*/ 50800 h 20"/>
              <a:gd name="T30" fmla="*/ 25400 w 11"/>
              <a:gd name="T31" fmla="*/ 31750 h 20"/>
              <a:gd name="T32" fmla="*/ 9525 w 11"/>
              <a:gd name="T33" fmla="*/ 44450 h 20"/>
              <a:gd name="T34" fmla="*/ 15875 w 11"/>
              <a:gd name="T35" fmla="*/ 57150 h 20"/>
              <a:gd name="T36" fmla="*/ 25400 w 11"/>
              <a:gd name="T37" fmla="*/ 47625 h 20"/>
              <a:gd name="T38" fmla="*/ 25400 w 11"/>
              <a:gd name="T39" fmla="*/ 44450 h 20"/>
              <a:gd name="T40" fmla="*/ 25400 w 11"/>
              <a:gd name="T41" fmla="*/ 31750 h 2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1" h="20">
                <a:moveTo>
                  <a:pt x="11" y="16"/>
                </a:moveTo>
                <a:cubicBezTo>
                  <a:pt x="11" y="17"/>
                  <a:pt x="11" y="19"/>
                  <a:pt x="11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8" y="18"/>
                  <a:pt x="8" y="18"/>
                  <a:pt x="8" y="18"/>
                </a:cubicBezTo>
                <a:cubicBezTo>
                  <a:pt x="8" y="18"/>
                  <a:pt x="8" y="18"/>
                  <a:pt x="8" y="18"/>
                </a:cubicBezTo>
                <a:cubicBezTo>
                  <a:pt x="7" y="19"/>
                  <a:pt x="6" y="20"/>
                  <a:pt x="4" y="20"/>
                </a:cubicBezTo>
                <a:cubicBezTo>
                  <a:pt x="2" y="20"/>
                  <a:pt x="0" y="18"/>
                  <a:pt x="0" y="15"/>
                </a:cubicBezTo>
                <a:cubicBezTo>
                  <a:pt x="0" y="10"/>
                  <a:pt x="4" y="8"/>
                  <a:pt x="8" y="8"/>
                </a:cubicBezTo>
                <a:cubicBezTo>
                  <a:pt x="8" y="7"/>
                  <a:pt x="8" y="7"/>
                  <a:pt x="8" y="7"/>
                </a:cubicBezTo>
                <a:cubicBezTo>
                  <a:pt x="8" y="4"/>
                  <a:pt x="7" y="3"/>
                  <a:pt x="5" y="3"/>
                </a:cubicBezTo>
                <a:cubicBezTo>
                  <a:pt x="4" y="3"/>
                  <a:pt x="3" y="3"/>
                  <a:pt x="2" y="4"/>
                </a:cubicBezTo>
                <a:cubicBezTo>
                  <a:pt x="1" y="2"/>
                  <a:pt x="1" y="2"/>
                  <a:pt x="1" y="2"/>
                </a:cubicBezTo>
                <a:cubicBezTo>
                  <a:pt x="2" y="1"/>
                  <a:pt x="4" y="0"/>
                  <a:pt x="6" y="0"/>
                </a:cubicBezTo>
                <a:cubicBezTo>
                  <a:pt x="10" y="0"/>
                  <a:pt x="11" y="3"/>
                  <a:pt x="11" y="7"/>
                </a:cubicBezTo>
                <a:lnTo>
                  <a:pt x="11" y="16"/>
                </a:lnTo>
                <a:close/>
                <a:moveTo>
                  <a:pt x="8" y="10"/>
                </a:moveTo>
                <a:cubicBezTo>
                  <a:pt x="7" y="10"/>
                  <a:pt x="3" y="10"/>
                  <a:pt x="3" y="14"/>
                </a:cubicBezTo>
                <a:cubicBezTo>
                  <a:pt x="3" y="17"/>
                  <a:pt x="4" y="18"/>
                  <a:pt x="5" y="18"/>
                </a:cubicBezTo>
                <a:cubicBezTo>
                  <a:pt x="7" y="18"/>
                  <a:pt x="8" y="17"/>
                  <a:pt x="8" y="15"/>
                </a:cubicBezTo>
                <a:cubicBezTo>
                  <a:pt x="8" y="14"/>
                  <a:pt x="8" y="14"/>
                  <a:pt x="8" y="14"/>
                </a:cubicBezTo>
                <a:lnTo>
                  <a:pt x="8" y="1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51" name="Freeform 166"/>
          <xdr:cNvSpPr>
            <a:spLocks/>
          </xdr:cNvSpPr>
        </xdr:nvSpPr>
        <xdr:spPr bwMode="auto">
          <a:xfrm>
            <a:off x="642048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52" name="Freeform 167"/>
          <xdr:cNvSpPr>
            <a:spLocks/>
          </xdr:cNvSpPr>
        </xdr:nvSpPr>
        <xdr:spPr bwMode="auto">
          <a:xfrm>
            <a:off x="6449060" y="701675"/>
            <a:ext cx="34925" cy="60325"/>
          </a:xfrm>
          <a:custGeom>
            <a:avLst/>
            <a:gdLst>
              <a:gd name="T0" fmla="*/ 0 w 11"/>
              <a:gd name="T1" fmla="*/ 53975 h 19"/>
              <a:gd name="T2" fmla="*/ 19050 w 11"/>
              <a:gd name="T3" fmla="*/ 15875 h 19"/>
              <a:gd name="T4" fmla="*/ 25400 w 11"/>
              <a:gd name="T5" fmla="*/ 6350 h 19"/>
              <a:gd name="T6" fmla="*/ 25400 w 11"/>
              <a:gd name="T7" fmla="*/ 6350 h 19"/>
              <a:gd name="T8" fmla="*/ 3175 w 11"/>
              <a:gd name="T9" fmla="*/ 6350 h 19"/>
              <a:gd name="T10" fmla="*/ 3175 w 11"/>
              <a:gd name="T11" fmla="*/ 0 h 19"/>
              <a:gd name="T12" fmla="*/ 34925 w 11"/>
              <a:gd name="T13" fmla="*/ 0 h 19"/>
              <a:gd name="T14" fmla="*/ 34925 w 11"/>
              <a:gd name="T15" fmla="*/ 6350 h 19"/>
              <a:gd name="T16" fmla="*/ 15875 w 11"/>
              <a:gd name="T17" fmla="*/ 41275 h 19"/>
              <a:gd name="T18" fmla="*/ 12700 w 11"/>
              <a:gd name="T19" fmla="*/ 50800 h 19"/>
              <a:gd name="T20" fmla="*/ 12700 w 11"/>
              <a:gd name="T21" fmla="*/ 50800 h 19"/>
              <a:gd name="T22" fmla="*/ 34925 w 11"/>
              <a:gd name="T23" fmla="*/ 50800 h 19"/>
              <a:gd name="T24" fmla="*/ 34925 w 11"/>
              <a:gd name="T25" fmla="*/ 60325 h 19"/>
              <a:gd name="T26" fmla="*/ 0 w 11"/>
              <a:gd name="T27" fmla="*/ 60325 h 19"/>
              <a:gd name="T28" fmla="*/ 0 w 11"/>
              <a:gd name="T29" fmla="*/ 53975 h 1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1" h="19">
                <a:moveTo>
                  <a:pt x="0" y="17"/>
                </a:moveTo>
                <a:cubicBezTo>
                  <a:pt x="6" y="5"/>
                  <a:pt x="6" y="5"/>
                  <a:pt x="6" y="5"/>
                </a:cubicBezTo>
                <a:cubicBezTo>
                  <a:pt x="7" y="4"/>
                  <a:pt x="7" y="3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1" y="2"/>
                  <a:pt x="1" y="2"/>
                  <a:pt x="1" y="2"/>
                </a:cubicBezTo>
                <a:cubicBezTo>
                  <a:pt x="1" y="0"/>
                  <a:pt x="1" y="0"/>
                  <a:pt x="1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2"/>
                  <a:pt x="11" y="2"/>
                  <a:pt x="11" y="2"/>
                </a:cubicBezTo>
                <a:cubicBezTo>
                  <a:pt x="5" y="13"/>
                  <a:pt x="5" y="13"/>
                  <a:pt x="5" y="13"/>
                </a:cubicBezTo>
                <a:cubicBezTo>
                  <a:pt x="5" y="14"/>
                  <a:pt x="4" y="15"/>
                  <a:pt x="4" y="16"/>
                </a:cubicBezTo>
                <a:cubicBezTo>
                  <a:pt x="4" y="16"/>
                  <a:pt x="4" y="16"/>
                  <a:pt x="4" y="16"/>
                </a:cubicBezTo>
                <a:cubicBezTo>
                  <a:pt x="11" y="16"/>
                  <a:pt x="11" y="16"/>
                  <a:pt x="11" y="16"/>
                </a:cubicBezTo>
                <a:cubicBezTo>
                  <a:pt x="11" y="19"/>
                  <a:pt x="11" y="19"/>
                  <a:pt x="11" y="19"/>
                </a:cubicBezTo>
                <a:cubicBezTo>
                  <a:pt x="0" y="19"/>
                  <a:pt x="0" y="19"/>
                  <a:pt x="0" y="19"/>
                </a:cubicBez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53" name="Freeform 168"/>
          <xdr:cNvSpPr>
            <a:spLocks noEditPoints="1"/>
          </xdr:cNvSpPr>
        </xdr:nvSpPr>
        <xdr:spPr bwMode="auto">
          <a:xfrm>
            <a:off x="6490335" y="698500"/>
            <a:ext cx="38735" cy="63500"/>
          </a:xfrm>
          <a:custGeom>
            <a:avLst/>
            <a:gdLst>
              <a:gd name="T0" fmla="*/ 35507 w 12"/>
              <a:gd name="T1" fmla="*/ 50800 h 20"/>
              <a:gd name="T2" fmla="*/ 38735 w 12"/>
              <a:gd name="T3" fmla="*/ 63500 h 20"/>
              <a:gd name="T4" fmla="*/ 29051 w 12"/>
              <a:gd name="T5" fmla="*/ 63500 h 20"/>
              <a:gd name="T6" fmla="*/ 29051 w 12"/>
              <a:gd name="T7" fmla="*/ 57150 h 20"/>
              <a:gd name="T8" fmla="*/ 29051 w 12"/>
              <a:gd name="T9" fmla="*/ 57150 h 20"/>
              <a:gd name="T10" fmla="*/ 16140 w 12"/>
              <a:gd name="T11" fmla="*/ 63500 h 20"/>
              <a:gd name="T12" fmla="*/ 0 w 12"/>
              <a:gd name="T13" fmla="*/ 47625 h 20"/>
              <a:gd name="T14" fmla="*/ 25823 w 12"/>
              <a:gd name="T15" fmla="*/ 25400 h 20"/>
              <a:gd name="T16" fmla="*/ 25823 w 12"/>
              <a:gd name="T17" fmla="*/ 22225 h 20"/>
              <a:gd name="T18" fmla="*/ 16140 w 12"/>
              <a:gd name="T19" fmla="*/ 9525 h 20"/>
              <a:gd name="T20" fmla="*/ 6456 w 12"/>
              <a:gd name="T21" fmla="*/ 12700 h 20"/>
              <a:gd name="T22" fmla="*/ 3228 w 12"/>
              <a:gd name="T23" fmla="*/ 6350 h 20"/>
              <a:gd name="T24" fmla="*/ 19368 w 12"/>
              <a:gd name="T25" fmla="*/ 0 h 20"/>
              <a:gd name="T26" fmla="*/ 35507 w 12"/>
              <a:gd name="T27" fmla="*/ 22225 h 20"/>
              <a:gd name="T28" fmla="*/ 35507 w 12"/>
              <a:gd name="T29" fmla="*/ 50800 h 20"/>
              <a:gd name="T30" fmla="*/ 25823 w 12"/>
              <a:gd name="T31" fmla="*/ 31750 h 20"/>
              <a:gd name="T32" fmla="*/ 9684 w 12"/>
              <a:gd name="T33" fmla="*/ 44450 h 20"/>
              <a:gd name="T34" fmla="*/ 19368 w 12"/>
              <a:gd name="T35" fmla="*/ 57150 h 20"/>
              <a:gd name="T36" fmla="*/ 25823 w 12"/>
              <a:gd name="T37" fmla="*/ 47625 h 20"/>
              <a:gd name="T38" fmla="*/ 25823 w 12"/>
              <a:gd name="T39" fmla="*/ 44450 h 20"/>
              <a:gd name="T40" fmla="*/ 25823 w 12"/>
              <a:gd name="T41" fmla="*/ 31750 h 2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2" h="20">
                <a:moveTo>
                  <a:pt x="11" y="16"/>
                </a:moveTo>
                <a:cubicBezTo>
                  <a:pt x="11" y="17"/>
                  <a:pt x="12" y="19"/>
                  <a:pt x="12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8"/>
                  <a:pt x="9" y="18"/>
                  <a:pt x="9" y="18"/>
                </a:cubicBezTo>
                <a:cubicBezTo>
                  <a:pt x="8" y="19"/>
                  <a:pt x="6" y="20"/>
                  <a:pt x="5" y="20"/>
                </a:cubicBezTo>
                <a:cubicBezTo>
                  <a:pt x="2" y="20"/>
                  <a:pt x="0" y="18"/>
                  <a:pt x="0" y="15"/>
                </a:cubicBezTo>
                <a:cubicBezTo>
                  <a:pt x="0" y="10"/>
                  <a:pt x="4" y="8"/>
                  <a:pt x="8" y="8"/>
                </a:cubicBezTo>
                <a:cubicBezTo>
                  <a:pt x="8" y="7"/>
                  <a:pt x="8" y="7"/>
                  <a:pt x="8" y="7"/>
                </a:cubicBezTo>
                <a:cubicBezTo>
                  <a:pt x="8" y="4"/>
                  <a:pt x="8" y="3"/>
                  <a:pt x="5" y="3"/>
                </a:cubicBezTo>
                <a:cubicBezTo>
                  <a:pt x="4" y="3"/>
                  <a:pt x="3" y="3"/>
                  <a:pt x="2" y="4"/>
                </a:cubicBezTo>
                <a:cubicBezTo>
                  <a:pt x="1" y="2"/>
                  <a:pt x="1" y="2"/>
                  <a:pt x="1" y="2"/>
                </a:cubicBezTo>
                <a:cubicBezTo>
                  <a:pt x="2" y="1"/>
                  <a:pt x="4" y="0"/>
                  <a:pt x="6" y="0"/>
                </a:cubicBezTo>
                <a:cubicBezTo>
                  <a:pt x="10" y="0"/>
                  <a:pt x="11" y="3"/>
                  <a:pt x="11" y="7"/>
                </a:cubicBezTo>
                <a:lnTo>
                  <a:pt x="11" y="16"/>
                </a:lnTo>
                <a:close/>
                <a:moveTo>
                  <a:pt x="8" y="10"/>
                </a:moveTo>
                <a:cubicBezTo>
                  <a:pt x="7" y="10"/>
                  <a:pt x="3" y="10"/>
                  <a:pt x="3" y="14"/>
                </a:cubicBezTo>
                <a:cubicBezTo>
                  <a:pt x="3" y="17"/>
                  <a:pt x="4" y="18"/>
                  <a:pt x="6" y="18"/>
                </a:cubicBezTo>
                <a:cubicBezTo>
                  <a:pt x="7" y="18"/>
                  <a:pt x="8" y="17"/>
                  <a:pt x="8" y="15"/>
                </a:cubicBezTo>
                <a:cubicBezTo>
                  <a:pt x="8" y="14"/>
                  <a:pt x="8" y="14"/>
                  <a:pt x="8" y="14"/>
                </a:cubicBezTo>
                <a:lnTo>
                  <a:pt x="8" y="1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54" name="Freeform 169"/>
          <xdr:cNvSpPr>
            <a:spLocks/>
          </xdr:cNvSpPr>
        </xdr:nvSpPr>
        <xdr:spPr bwMode="auto">
          <a:xfrm>
            <a:off x="6541770" y="673100"/>
            <a:ext cx="38100" cy="88900"/>
          </a:xfrm>
          <a:custGeom>
            <a:avLst/>
            <a:gdLst>
              <a:gd name="T0" fmla="*/ 9525 w 12"/>
              <a:gd name="T1" fmla="*/ 57150 h 28"/>
              <a:gd name="T2" fmla="*/ 9525 w 12"/>
              <a:gd name="T3" fmla="*/ 57150 h 28"/>
              <a:gd name="T4" fmla="*/ 12700 w 12"/>
              <a:gd name="T5" fmla="*/ 47625 h 28"/>
              <a:gd name="T6" fmla="*/ 25400 w 12"/>
              <a:gd name="T7" fmla="*/ 28575 h 28"/>
              <a:gd name="T8" fmla="*/ 34925 w 12"/>
              <a:gd name="T9" fmla="*/ 28575 h 28"/>
              <a:gd name="T10" fmla="*/ 19050 w 12"/>
              <a:gd name="T11" fmla="*/ 53975 h 28"/>
              <a:gd name="T12" fmla="*/ 38100 w 12"/>
              <a:gd name="T13" fmla="*/ 88900 h 28"/>
              <a:gd name="T14" fmla="*/ 25400 w 12"/>
              <a:gd name="T15" fmla="*/ 88900 h 28"/>
              <a:gd name="T16" fmla="*/ 12700 w 12"/>
              <a:gd name="T17" fmla="*/ 60325 h 28"/>
              <a:gd name="T18" fmla="*/ 9525 w 12"/>
              <a:gd name="T19" fmla="*/ 66675 h 28"/>
              <a:gd name="T20" fmla="*/ 9525 w 12"/>
              <a:gd name="T21" fmla="*/ 88900 h 28"/>
              <a:gd name="T22" fmla="*/ 0 w 12"/>
              <a:gd name="T23" fmla="*/ 88900 h 28"/>
              <a:gd name="T24" fmla="*/ 0 w 12"/>
              <a:gd name="T25" fmla="*/ 0 h 28"/>
              <a:gd name="T26" fmla="*/ 9525 w 12"/>
              <a:gd name="T27" fmla="*/ 0 h 28"/>
              <a:gd name="T28" fmla="*/ 9525 w 12"/>
              <a:gd name="T29" fmla="*/ 57150 h 28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2" h="28">
                <a:moveTo>
                  <a:pt x="3" y="18"/>
                </a:moveTo>
                <a:cubicBezTo>
                  <a:pt x="3" y="18"/>
                  <a:pt x="3" y="18"/>
                  <a:pt x="3" y="18"/>
                </a:cubicBezTo>
                <a:cubicBezTo>
                  <a:pt x="3" y="17"/>
                  <a:pt x="4" y="16"/>
                  <a:pt x="4" y="15"/>
                </a:cubicBezTo>
                <a:cubicBezTo>
                  <a:pt x="8" y="9"/>
                  <a:pt x="8" y="9"/>
                  <a:pt x="8" y="9"/>
                </a:cubicBezTo>
                <a:cubicBezTo>
                  <a:pt x="11" y="9"/>
                  <a:pt x="11" y="9"/>
                  <a:pt x="11" y="9"/>
                </a:cubicBezTo>
                <a:cubicBezTo>
                  <a:pt x="6" y="17"/>
                  <a:pt x="6" y="17"/>
                  <a:pt x="6" y="17"/>
                </a:cubicBezTo>
                <a:cubicBezTo>
                  <a:pt x="12" y="28"/>
                  <a:pt x="12" y="28"/>
                  <a:pt x="12" y="28"/>
                </a:cubicBezTo>
                <a:cubicBezTo>
                  <a:pt x="8" y="28"/>
                  <a:pt x="8" y="28"/>
                  <a:pt x="8" y="28"/>
                </a:cubicBezTo>
                <a:cubicBezTo>
                  <a:pt x="4" y="19"/>
                  <a:pt x="4" y="19"/>
                  <a:pt x="4" y="19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8"/>
                  <a:pt x="3" y="28"/>
                  <a:pt x="3" y="28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lnTo>
                  <a:pt x="3" y="18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55" name="Freeform 170"/>
          <xdr:cNvSpPr>
            <a:spLocks/>
          </xdr:cNvSpPr>
        </xdr:nvSpPr>
        <xdr:spPr bwMode="auto">
          <a:xfrm>
            <a:off x="6586220" y="701675"/>
            <a:ext cx="38100" cy="60325"/>
          </a:xfrm>
          <a:custGeom>
            <a:avLst/>
            <a:gdLst>
              <a:gd name="T0" fmla="*/ 34925 w 12"/>
              <a:gd name="T1" fmla="*/ 44450 h 19"/>
              <a:gd name="T2" fmla="*/ 38100 w 12"/>
              <a:gd name="T3" fmla="*/ 60325 h 19"/>
              <a:gd name="T4" fmla="*/ 28575 w 12"/>
              <a:gd name="T5" fmla="*/ 60325 h 19"/>
              <a:gd name="T6" fmla="*/ 28575 w 12"/>
              <a:gd name="T7" fmla="*/ 53975 h 19"/>
              <a:gd name="T8" fmla="*/ 28575 w 12"/>
              <a:gd name="T9" fmla="*/ 53975 h 19"/>
              <a:gd name="T10" fmla="*/ 12700 w 12"/>
              <a:gd name="T11" fmla="*/ 60325 h 19"/>
              <a:gd name="T12" fmla="*/ 0 w 12"/>
              <a:gd name="T13" fmla="*/ 38100 h 19"/>
              <a:gd name="T14" fmla="*/ 0 w 12"/>
              <a:gd name="T15" fmla="*/ 0 h 19"/>
              <a:gd name="T16" fmla="*/ 9525 w 12"/>
              <a:gd name="T17" fmla="*/ 0 h 19"/>
              <a:gd name="T18" fmla="*/ 9525 w 12"/>
              <a:gd name="T19" fmla="*/ 34925 h 19"/>
              <a:gd name="T20" fmla="*/ 15875 w 12"/>
              <a:gd name="T21" fmla="*/ 53975 h 19"/>
              <a:gd name="T22" fmla="*/ 25400 w 12"/>
              <a:gd name="T23" fmla="*/ 44450 h 19"/>
              <a:gd name="T24" fmla="*/ 25400 w 12"/>
              <a:gd name="T25" fmla="*/ 38100 h 19"/>
              <a:gd name="T26" fmla="*/ 25400 w 12"/>
              <a:gd name="T27" fmla="*/ 0 h 19"/>
              <a:gd name="T28" fmla="*/ 34925 w 12"/>
              <a:gd name="T29" fmla="*/ 0 h 19"/>
              <a:gd name="T30" fmla="*/ 34925 w 12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19">
                <a:moveTo>
                  <a:pt x="11" y="14"/>
                </a:moveTo>
                <a:cubicBezTo>
                  <a:pt x="11" y="16"/>
                  <a:pt x="12" y="17"/>
                  <a:pt x="12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7"/>
                  <a:pt x="9" y="17"/>
                  <a:pt x="9" y="17"/>
                </a:cubicBezTo>
                <a:cubicBezTo>
                  <a:pt x="8" y="18"/>
                  <a:pt x="7" y="19"/>
                  <a:pt x="4" y="19"/>
                </a:cubicBezTo>
                <a:cubicBezTo>
                  <a:pt x="1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3" y="17"/>
                  <a:pt x="5" y="17"/>
                </a:cubicBezTo>
                <a:cubicBezTo>
                  <a:pt x="7" y="17"/>
                  <a:pt x="8" y="15"/>
                  <a:pt x="8" y="14"/>
                </a:cubicBezTo>
                <a:cubicBezTo>
                  <a:pt x="8" y="14"/>
                  <a:pt x="8" y="13"/>
                  <a:pt x="8" y="12"/>
                </a:cubicBezTo>
                <a:cubicBezTo>
                  <a:pt x="8" y="0"/>
                  <a:pt x="8" y="0"/>
                  <a:pt x="8" y="0"/>
                </a:cubicBezTo>
                <a:cubicBezTo>
                  <a:pt x="11" y="0"/>
                  <a:pt x="11" y="0"/>
                  <a:pt x="11" y="0"/>
                </a:cubicBezTo>
                <a:lnTo>
                  <a:pt x="11" y="14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56" name="Rectangle 171"/>
          <xdr:cNvSpPr>
            <a:spLocks noChangeArrowheads="1"/>
          </xdr:cNvSpPr>
        </xdr:nvSpPr>
        <xdr:spPr bwMode="auto">
          <a:xfrm>
            <a:off x="6637020" y="673100"/>
            <a:ext cx="9525" cy="889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157" name="Freeform 172"/>
          <xdr:cNvSpPr>
            <a:spLocks/>
          </xdr:cNvSpPr>
        </xdr:nvSpPr>
        <xdr:spPr bwMode="auto">
          <a:xfrm>
            <a:off x="6656070" y="685800"/>
            <a:ext cx="28575" cy="76200"/>
          </a:xfrm>
          <a:custGeom>
            <a:avLst/>
            <a:gdLst>
              <a:gd name="T0" fmla="*/ 15875 w 9"/>
              <a:gd name="T1" fmla="*/ 0 h 24"/>
              <a:gd name="T2" fmla="*/ 15875 w 9"/>
              <a:gd name="T3" fmla="*/ 15875 h 24"/>
              <a:gd name="T4" fmla="*/ 28575 w 9"/>
              <a:gd name="T5" fmla="*/ 15875 h 24"/>
              <a:gd name="T6" fmla="*/ 28575 w 9"/>
              <a:gd name="T7" fmla="*/ 22225 h 24"/>
              <a:gd name="T8" fmla="*/ 15875 w 9"/>
              <a:gd name="T9" fmla="*/ 22225 h 24"/>
              <a:gd name="T10" fmla="*/ 15875 w 9"/>
              <a:gd name="T11" fmla="*/ 57150 h 24"/>
              <a:gd name="T12" fmla="*/ 22225 w 9"/>
              <a:gd name="T13" fmla="*/ 69850 h 24"/>
              <a:gd name="T14" fmla="*/ 25400 w 9"/>
              <a:gd name="T15" fmla="*/ 66675 h 24"/>
              <a:gd name="T16" fmla="*/ 28575 w 9"/>
              <a:gd name="T17" fmla="*/ 76200 h 24"/>
              <a:gd name="T18" fmla="*/ 19050 w 9"/>
              <a:gd name="T19" fmla="*/ 76200 h 24"/>
              <a:gd name="T20" fmla="*/ 9525 w 9"/>
              <a:gd name="T21" fmla="*/ 73025 h 24"/>
              <a:gd name="T22" fmla="*/ 6350 w 9"/>
              <a:gd name="T23" fmla="*/ 57150 h 24"/>
              <a:gd name="T24" fmla="*/ 6350 w 9"/>
              <a:gd name="T25" fmla="*/ 22225 h 24"/>
              <a:gd name="T26" fmla="*/ 0 w 9"/>
              <a:gd name="T27" fmla="*/ 22225 h 24"/>
              <a:gd name="T28" fmla="*/ 0 w 9"/>
              <a:gd name="T29" fmla="*/ 15875 h 24"/>
              <a:gd name="T30" fmla="*/ 6350 w 9"/>
              <a:gd name="T31" fmla="*/ 15875 h 24"/>
              <a:gd name="T32" fmla="*/ 6350 w 9"/>
              <a:gd name="T33" fmla="*/ 3175 h 24"/>
              <a:gd name="T34" fmla="*/ 15875 w 9"/>
              <a:gd name="T35" fmla="*/ 0 h 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9" h="24">
                <a:moveTo>
                  <a:pt x="5" y="0"/>
                </a:moveTo>
                <a:cubicBezTo>
                  <a:pt x="5" y="5"/>
                  <a:pt x="5" y="5"/>
                  <a:pt x="5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7"/>
                  <a:pt x="9" y="7"/>
                  <a:pt x="9" y="7"/>
                </a:cubicBezTo>
                <a:cubicBezTo>
                  <a:pt x="5" y="7"/>
                  <a:pt x="5" y="7"/>
                  <a:pt x="5" y="7"/>
                </a:cubicBezTo>
                <a:cubicBezTo>
                  <a:pt x="5" y="18"/>
                  <a:pt x="5" y="18"/>
                  <a:pt x="5" y="18"/>
                </a:cubicBezTo>
                <a:cubicBezTo>
                  <a:pt x="5" y="21"/>
                  <a:pt x="6" y="22"/>
                  <a:pt x="7" y="22"/>
                </a:cubicBezTo>
                <a:cubicBezTo>
                  <a:pt x="8" y="22"/>
                  <a:pt x="8" y="22"/>
                  <a:pt x="8" y="21"/>
                </a:cubicBezTo>
                <a:cubicBezTo>
                  <a:pt x="9" y="24"/>
                  <a:pt x="9" y="24"/>
                  <a:pt x="9" y="24"/>
                </a:cubicBezTo>
                <a:cubicBezTo>
                  <a:pt x="8" y="24"/>
                  <a:pt x="7" y="24"/>
                  <a:pt x="6" y="24"/>
                </a:cubicBezTo>
                <a:cubicBezTo>
                  <a:pt x="5" y="24"/>
                  <a:pt x="4" y="24"/>
                  <a:pt x="3" y="23"/>
                </a:cubicBezTo>
                <a:cubicBezTo>
                  <a:pt x="2" y="22"/>
                  <a:pt x="2" y="21"/>
                  <a:pt x="2" y="18"/>
                </a:cubicBezTo>
                <a:cubicBezTo>
                  <a:pt x="2" y="7"/>
                  <a:pt x="2" y="7"/>
                  <a:pt x="2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5"/>
                  <a:pt x="0" y="5"/>
                  <a:pt x="0" y="5"/>
                </a:cubicBezTo>
                <a:cubicBezTo>
                  <a:pt x="2" y="5"/>
                  <a:pt x="2" y="5"/>
                  <a:pt x="2" y="5"/>
                </a:cubicBezTo>
                <a:cubicBezTo>
                  <a:pt x="2" y="1"/>
                  <a:pt x="2" y="1"/>
                  <a:pt x="2" y="1"/>
                </a:cubicBezTo>
                <a:lnTo>
                  <a:pt x="5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58" name="Freeform 173"/>
          <xdr:cNvSpPr>
            <a:spLocks/>
          </xdr:cNvSpPr>
        </xdr:nvSpPr>
        <xdr:spPr bwMode="auto">
          <a:xfrm>
            <a:off x="6694170" y="701675"/>
            <a:ext cx="34925" cy="60325"/>
          </a:xfrm>
          <a:custGeom>
            <a:avLst/>
            <a:gdLst>
              <a:gd name="T0" fmla="*/ 34925 w 11"/>
              <a:gd name="T1" fmla="*/ 44450 h 19"/>
              <a:gd name="T2" fmla="*/ 34925 w 11"/>
              <a:gd name="T3" fmla="*/ 60325 h 19"/>
              <a:gd name="T4" fmla="*/ 28575 w 11"/>
              <a:gd name="T5" fmla="*/ 60325 h 19"/>
              <a:gd name="T6" fmla="*/ 25400 w 11"/>
              <a:gd name="T7" fmla="*/ 53975 h 19"/>
              <a:gd name="T8" fmla="*/ 25400 w 11"/>
              <a:gd name="T9" fmla="*/ 53975 h 19"/>
              <a:gd name="T10" fmla="*/ 12700 w 11"/>
              <a:gd name="T11" fmla="*/ 60325 h 19"/>
              <a:gd name="T12" fmla="*/ 0 w 11"/>
              <a:gd name="T13" fmla="*/ 38100 h 19"/>
              <a:gd name="T14" fmla="*/ 0 w 11"/>
              <a:gd name="T15" fmla="*/ 0 h 19"/>
              <a:gd name="T16" fmla="*/ 9525 w 11"/>
              <a:gd name="T17" fmla="*/ 0 h 19"/>
              <a:gd name="T18" fmla="*/ 9525 w 11"/>
              <a:gd name="T19" fmla="*/ 34925 h 19"/>
              <a:gd name="T20" fmla="*/ 15875 w 11"/>
              <a:gd name="T21" fmla="*/ 53975 h 19"/>
              <a:gd name="T22" fmla="*/ 25400 w 11"/>
              <a:gd name="T23" fmla="*/ 44450 h 19"/>
              <a:gd name="T24" fmla="*/ 25400 w 11"/>
              <a:gd name="T25" fmla="*/ 38100 h 19"/>
              <a:gd name="T26" fmla="*/ 25400 w 11"/>
              <a:gd name="T27" fmla="*/ 0 h 19"/>
              <a:gd name="T28" fmla="*/ 34925 w 11"/>
              <a:gd name="T29" fmla="*/ 0 h 19"/>
              <a:gd name="T30" fmla="*/ 34925 w 11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1" h="19">
                <a:moveTo>
                  <a:pt x="11" y="14"/>
                </a:moveTo>
                <a:cubicBezTo>
                  <a:pt x="11" y="16"/>
                  <a:pt x="11" y="17"/>
                  <a:pt x="11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18"/>
                  <a:pt x="6" y="19"/>
                  <a:pt x="4" y="19"/>
                </a:cubicBezTo>
                <a:cubicBezTo>
                  <a:pt x="1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3" y="17"/>
                  <a:pt x="5" y="17"/>
                </a:cubicBezTo>
                <a:cubicBezTo>
                  <a:pt x="7" y="17"/>
                  <a:pt x="8" y="15"/>
                  <a:pt x="8" y="14"/>
                </a:cubicBezTo>
                <a:cubicBezTo>
                  <a:pt x="8" y="14"/>
                  <a:pt x="8" y="13"/>
                  <a:pt x="8" y="12"/>
                </a:cubicBezTo>
                <a:cubicBezTo>
                  <a:pt x="8" y="0"/>
                  <a:pt x="8" y="0"/>
                  <a:pt x="8" y="0"/>
                </a:cubicBezTo>
                <a:cubicBezTo>
                  <a:pt x="11" y="0"/>
                  <a:pt x="11" y="0"/>
                  <a:pt x="11" y="0"/>
                </a:cubicBezTo>
                <a:lnTo>
                  <a:pt x="11" y="14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59" name="Freeform 174"/>
          <xdr:cNvSpPr>
            <a:spLocks/>
          </xdr:cNvSpPr>
        </xdr:nvSpPr>
        <xdr:spPr bwMode="auto">
          <a:xfrm>
            <a:off x="6741795" y="698500"/>
            <a:ext cx="26035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763 w 8"/>
              <a:gd name="T5" fmla="*/ 3175 h 20"/>
              <a:gd name="T6" fmla="*/ 9763 w 8"/>
              <a:gd name="T7" fmla="*/ 12700 h 20"/>
              <a:gd name="T8" fmla="*/ 9763 w 8"/>
              <a:gd name="T9" fmla="*/ 12700 h 20"/>
              <a:gd name="T10" fmla="*/ 22781 w 8"/>
              <a:gd name="T11" fmla="*/ 0 h 20"/>
              <a:gd name="T12" fmla="*/ 26035 w 8"/>
              <a:gd name="T13" fmla="*/ 0 h 20"/>
              <a:gd name="T14" fmla="*/ 26035 w 8"/>
              <a:gd name="T15" fmla="*/ 9525 h 20"/>
              <a:gd name="T16" fmla="*/ 22781 w 8"/>
              <a:gd name="T17" fmla="*/ 9525 h 20"/>
              <a:gd name="T18" fmla="*/ 13018 w 8"/>
              <a:gd name="T19" fmla="*/ 22225 h 20"/>
              <a:gd name="T20" fmla="*/ 13018 w 8"/>
              <a:gd name="T21" fmla="*/ 28575 h 20"/>
              <a:gd name="T22" fmla="*/ 13018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60" name="Freeform 175"/>
          <xdr:cNvSpPr>
            <a:spLocks/>
          </xdr:cNvSpPr>
        </xdr:nvSpPr>
        <xdr:spPr bwMode="auto">
          <a:xfrm>
            <a:off x="6774180" y="701675"/>
            <a:ext cx="38100" cy="60325"/>
          </a:xfrm>
          <a:custGeom>
            <a:avLst/>
            <a:gdLst>
              <a:gd name="T0" fmla="*/ 38100 w 12"/>
              <a:gd name="T1" fmla="*/ 44450 h 19"/>
              <a:gd name="T2" fmla="*/ 38100 w 12"/>
              <a:gd name="T3" fmla="*/ 60325 h 19"/>
              <a:gd name="T4" fmla="*/ 28575 w 12"/>
              <a:gd name="T5" fmla="*/ 60325 h 19"/>
              <a:gd name="T6" fmla="*/ 28575 w 12"/>
              <a:gd name="T7" fmla="*/ 53975 h 19"/>
              <a:gd name="T8" fmla="*/ 28575 w 12"/>
              <a:gd name="T9" fmla="*/ 53975 h 19"/>
              <a:gd name="T10" fmla="*/ 15875 w 12"/>
              <a:gd name="T11" fmla="*/ 60325 h 19"/>
              <a:gd name="T12" fmla="*/ 0 w 12"/>
              <a:gd name="T13" fmla="*/ 38100 h 19"/>
              <a:gd name="T14" fmla="*/ 0 w 12"/>
              <a:gd name="T15" fmla="*/ 0 h 19"/>
              <a:gd name="T16" fmla="*/ 9525 w 12"/>
              <a:gd name="T17" fmla="*/ 0 h 19"/>
              <a:gd name="T18" fmla="*/ 9525 w 12"/>
              <a:gd name="T19" fmla="*/ 34925 h 19"/>
              <a:gd name="T20" fmla="*/ 19050 w 12"/>
              <a:gd name="T21" fmla="*/ 53975 h 19"/>
              <a:gd name="T22" fmla="*/ 28575 w 12"/>
              <a:gd name="T23" fmla="*/ 44450 h 19"/>
              <a:gd name="T24" fmla="*/ 28575 w 12"/>
              <a:gd name="T25" fmla="*/ 38100 h 19"/>
              <a:gd name="T26" fmla="*/ 28575 w 12"/>
              <a:gd name="T27" fmla="*/ 0 h 19"/>
              <a:gd name="T28" fmla="*/ 38100 w 12"/>
              <a:gd name="T29" fmla="*/ 0 h 19"/>
              <a:gd name="T30" fmla="*/ 38100 w 12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19">
                <a:moveTo>
                  <a:pt x="12" y="14"/>
                </a:moveTo>
                <a:cubicBezTo>
                  <a:pt x="12" y="16"/>
                  <a:pt x="12" y="17"/>
                  <a:pt x="12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8"/>
                  <a:pt x="7" y="19"/>
                  <a:pt x="5" y="19"/>
                </a:cubicBezTo>
                <a:cubicBezTo>
                  <a:pt x="2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4" y="17"/>
                  <a:pt x="6" y="17"/>
                </a:cubicBezTo>
                <a:cubicBezTo>
                  <a:pt x="8" y="17"/>
                  <a:pt x="9" y="15"/>
                  <a:pt x="9" y="14"/>
                </a:cubicBezTo>
                <a:cubicBezTo>
                  <a:pt x="9" y="14"/>
                  <a:pt x="9" y="13"/>
                  <a:pt x="9" y="12"/>
                </a:cubicBezTo>
                <a:cubicBezTo>
                  <a:pt x="9" y="0"/>
                  <a:pt x="9" y="0"/>
                  <a:pt x="9" y="0"/>
                </a:cubicBezTo>
                <a:cubicBezTo>
                  <a:pt x="12" y="0"/>
                  <a:pt x="12" y="0"/>
                  <a:pt x="12" y="0"/>
                </a:cubicBezTo>
                <a:lnTo>
                  <a:pt x="12" y="14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61" name="Freeform 176"/>
          <xdr:cNvSpPr>
            <a:spLocks noEditPoints="1"/>
          </xdr:cNvSpPr>
        </xdr:nvSpPr>
        <xdr:spPr bwMode="auto">
          <a:xfrm>
            <a:off x="6824980" y="673100"/>
            <a:ext cx="41275" cy="88900"/>
          </a:xfrm>
          <a:custGeom>
            <a:avLst/>
            <a:gdLst>
              <a:gd name="T0" fmla="*/ 0 w 13"/>
              <a:gd name="T1" fmla="*/ 0 h 28"/>
              <a:gd name="T2" fmla="*/ 9525 w 13"/>
              <a:gd name="T3" fmla="*/ 0 h 28"/>
              <a:gd name="T4" fmla="*/ 9525 w 13"/>
              <a:gd name="T5" fmla="*/ 34925 h 28"/>
              <a:gd name="T6" fmla="*/ 9525 w 13"/>
              <a:gd name="T7" fmla="*/ 34925 h 28"/>
              <a:gd name="T8" fmla="*/ 22225 w 13"/>
              <a:gd name="T9" fmla="*/ 25400 h 28"/>
              <a:gd name="T10" fmla="*/ 41275 w 13"/>
              <a:gd name="T11" fmla="*/ 57150 h 28"/>
              <a:gd name="T12" fmla="*/ 22225 w 13"/>
              <a:gd name="T13" fmla="*/ 88900 h 28"/>
              <a:gd name="T14" fmla="*/ 9525 w 13"/>
              <a:gd name="T15" fmla="*/ 79375 h 28"/>
              <a:gd name="T16" fmla="*/ 9525 w 13"/>
              <a:gd name="T17" fmla="*/ 79375 h 28"/>
              <a:gd name="T18" fmla="*/ 9525 w 13"/>
              <a:gd name="T19" fmla="*/ 88900 h 28"/>
              <a:gd name="T20" fmla="*/ 0 w 13"/>
              <a:gd name="T21" fmla="*/ 88900 h 28"/>
              <a:gd name="T22" fmla="*/ 0 w 13"/>
              <a:gd name="T23" fmla="*/ 73025 h 28"/>
              <a:gd name="T24" fmla="*/ 0 w 13"/>
              <a:gd name="T25" fmla="*/ 0 h 28"/>
              <a:gd name="T26" fmla="*/ 9525 w 13"/>
              <a:gd name="T27" fmla="*/ 66675 h 28"/>
              <a:gd name="T28" fmla="*/ 9525 w 13"/>
              <a:gd name="T29" fmla="*/ 69850 h 28"/>
              <a:gd name="T30" fmla="*/ 19050 w 13"/>
              <a:gd name="T31" fmla="*/ 82550 h 28"/>
              <a:gd name="T32" fmla="*/ 31750 w 13"/>
              <a:gd name="T33" fmla="*/ 57150 h 28"/>
              <a:gd name="T34" fmla="*/ 19050 w 13"/>
              <a:gd name="T35" fmla="*/ 34925 h 28"/>
              <a:gd name="T36" fmla="*/ 9525 w 13"/>
              <a:gd name="T37" fmla="*/ 44450 h 28"/>
              <a:gd name="T38" fmla="*/ 9525 w 13"/>
              <a:gd name="T39" fmla="*/ 50800 h 28"/>
              <a:gd name="T40" fmla="*/ 9525 w 13"/>
              <a:gd name="T41" fmla="*/ 66675 h 28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3" h="28">
                <a:moveTo>
                  <a:pt x="0" y="0"/>
                </a:move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1"/>
                  <a:pt x="3" y="11"/>
                  <a:pt x="3" y="11"/>
                </a:cubicBezTo>
                <a:cubicBezTo>
                  <a:pt x="4" y="9"/>
                  <a:pt x="6" y="8"/>
                  <a:pt x="7" y="8"/>
                </a:cubicBezTo>
                <a:cubicBezTo>
                  <a:pt x="10" y="8"/>
                  <a:pt x="13" y="12"/>
                  <a:pt x="13" y="18"/>
                </a:cubicBezTo>
                <a:cubicBezTo>
                  <a:pt x="13" y="25"/>
                  <a:pt x="10" y="28"/>
                  <a:pt x="7" y="28"/>
                </a:cubicBezTo>
                <a:cubicBezTo>
                  <a:pt x="5" y="28"/>
                  <a:pt x="4" y="27"/>
                  <a:pt x="3" y="25"/>
                </a:cubicBezTo>
                <a:cubicBezTo>
                  <a:pt x="3" y="25"/>
                  <a:pt x="3" y="25"/>
                  <a:pt x="3" y="25"/>
                </a:cubicBezTo>
                <a:cubicBezTo>
                  <a:pt x="3" y="28"/>
                  <a:pt x="3" y="28"/>
                  <a:pt x="3" y="28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27"/>
                  <a:pt x="0" y="25"/>
                  <a:pt x="0" y="23"/>
                </a:cubicBezTo>
                <a:lnTo>
                  <a:pt x="0" y="0"/>
                </a:lnTo>
                <a:close/>
                <a:moveTo>
                  <a:pt x="3" y="21"/>
                </a:moveTo>
                <a:cubicBezTo>
                  <a:pt x="3" y="22"/>
                  <a:pt x="3" y="22"/>
                  <a:pt x="3" y="22"/>
                </a:cubicBezTo>
                <a:cubicBezTo>
                  <a:pt x="4" y="25"/>
                  <a:pt x="5" y="26"/>
                  <a:pt x="6" y="26"/>
                </a:cubicBezTo>
                <a:cubicBezTo>
                  <a:pt x="9" y="26"/>
                  <a:pt x="10" y="22"/>
                  <a:pt x="10" y="18"/>
                </a:cubicBezTo>
                <a:cubicBezTo>
                  <a:pt x="10" y="14"/>
                  <a:pt x="9" y="11"/>
                  <a:pt x="6" y="11"/>
                </a:cubicBezTo>
                <a:cubicBezTo>
                  <a:pt x="5" y="11"/>
                  <a:pt x="4" y="13"/>
                  <a:pt x="3" y="14"/>
                </a:cubicBezTo>
                <a:cubicBezTo>
                  <a:pt x="3" y="15"/>
                  <a:pt x="3" y="15"/>
                  <a:pt x="3" y="16"/>
                </a:cubicBezTo>
                <a:lnTo>
                  <a:pt x="3" y="21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62" name="Freeform 177"/>
          <xdr:cNvSpPr>
            <a:spLocks noEditPoints="1"/>
          </xdr:cNvSpPr>
        </xdr:nvSpPr>
        <xdr:spPr bwMode="auto">
          <a:xfrm>
            <a:off x="6872605" y="698500"/>
            <a:ext cx="41275" cy="63500"/>
          </a:xfrm>
          <a:custGeom>
            <a:avLst/>
            <a:gdLst>
              <a:gd name="T0" fmla="*/ 41275 w 13"/>
              <a:gd name="T1" fmla="*/ 31750 h 20"/>
              <a:gd name="T2" fmla="*/ 22225 w 13"/>
              <a:gd name="T3" fmla="*/ 63500 h 20"/>
              <a:gd name="T4" fmla="*/ 0 w 13"/>
              <a:gd name="T5" fmla="*/ 31750 h 20"/>
              <a:gd name="T6" fmla="*/ 22225 w 13"/>
              <a:gd name="T7" fmla="*/ 0 h 20"/>
              <a:gd name="T8" fmla="*/ 41275 w 13"/>
              <a:gd name="T9" fmla="*/ 31750 h 20"/>
              <a:gd name="T10" fmla="*/ 9525 w 13"/>
              <a:gd name="T11" fmla="*/ 31750 h 20"/>
              <a:gd name="T12" fmla="*/ 22225 w 13"/>
              <a:gd name="T13" fmla="*/ 57150 h 20"/>
              <a:gd name="T14" fmla="*/ 31750 w 13"/>
              <a:gd name="T15" fmla="*/ 31750 h 20"/>
              <a:gd name="T16" fmla="*/ 22225 w 13"/>
              <a:gd name="T17" fmla="*/ 9525 h 20"/>
              <a:gd name="T18" fmla="*/ 9525 w 13"/>
              <a:gd name="T19" fmla="*/ 31750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3" h="20">
                <a:moveTo>
                  <a:pt x="13" y="10"/>
                </a:moveTo>
                <a:cubicBezTo>
                  <a:pt x="13" y="18"/>
                  <a:pt x="10" y="20"/>
                  <a:pt x="7" y="20"/>
                </a:cubicBezTo>
                <a:cubicBezTo>
                  <a:pt x="3" y="20"/>
                  <a:pt x="0" y="17"/>
                  <a:pt x="0" y="10"/>
                </a:cubicBezTo>
                <a:cubicBezTo>
                  <a:pt x="0" y="3"/>
                  <a:pt x="4" y="0"/>
                  <a:pt x="7" y="0"/>
                </a:cubicBezTo>
                <a:cubicBezTo>
                  <a:pt x="10" y="0"/>
                  <a:pt x="13" y="4"/>
                  <a:pt x="13" y="10"/>
                </a:cubicBezTo>
                <a:close/>
                <a:moveTo>
                  <a:pt x="3" y="10"/>
                </a:moveTo>
                <a:cubicBezTo>
                  <a:pt x="3" y="13"/>
                  <a:pt x="4" y="18"/>
                  <a:pt x="7" y="18"/>
                </a:cubicBezTo>
                <a:cubicBezTo>
                  <a:pt x="9" y="18"/>
                  <a:pt x="10" y="13"/>
                  <a:pt x="10" y="10"/>
                </a:cubicBezTo>
                <a:cubicBezTo>
                  <a:pt x="10" y="7"/>
                  <a:pt x="9" y="3"/>
                  <a:pt x="7" y="3"/>
                </a:cubicBezTo>
                <a:cubicBezTo>
                  <a:pt x="4" y="3"/>
                  <a:pt x="3" y="7"/>
                  <a:pt x="3" y="10"/>
                </a:cubicBez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63" name="Freeform 178"/>
          <xdr:cNvSpPr>
            <a:spLocks/>
          </xdr:cNvSpPr>
        </xdr:nvSpPr>
        <xdr:spPr bwMode="auto">
          <a:xfrm>
            <a:off x="692340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64" name="Oval 179"/>
          <xdr:cNvSpPr>
            <a:spLocks noChangeArrowheads="1"/>
          </xdr:cNvSpPr>
        </xdr:nvSpPr>
        <xdr:spPr bwMode="auto">
          <a:xfrm>
            <a:off x="6948805" y="749300"/>
            <a:ext cx="12700" cy="12700"/>
          </a:xfrm>
          <a:prstGeom prst="ellipse">
            <a:avLst/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65" name="Freeform 180"/>
          <xdr:cNvSpPr>
            <a:spLocks noEditPoints="1"/>
          </xdr:cNvSpPr>
        </xdr:nvSpPr>
        <xdr:spPr bwMode="auto">
          <a:xfrm>
            <a:off x="6971030" y="698500"/>
            <a:ext cx="41910" cy="63500"/>
          </a:xfrm>
          <a:custGeom>
            <a:avLst/>
            <a:gdLst>
              <a:gd name="T0" fmla="*/ 41910 w 13"/>
              <a:gd name="T1" fmla="*/ 31750 h 20"/>
              <a:gd name="T2" fmla="*/ 19343 w 13"/>
              <a:gd name="T3" fmla="*/ 63500 h 20"/>
              <a:gd name="T4" fmla="*/ 0 w 13"/>
              <a:gd name="T5" fmla="*/ 31750 h 20"/>
              <a:gd name="T6" fmla="*/ 22567 w 13"/>
              <a:gd name="T7" fmla="*/ 0 h 20"/>
              <a:gd name="T8" fmla="*/ 41910 w 13"/>
              <a:gd name="T9" fmla="*/ 31750 h 20"/>
              <a:gd name="T10" fmla="*/ 9672 w 13"/>
              <a:gd name="T11" fmla="*/ 31750 h 20"/>
              <a:gd name="T12" fmla="*/ 22567 w 13"/>
              <a:gd name="T13" fmla="*/ 57150 h 20"/>
              <a:gd name="T14" fmla="*/ 32238 w 13"/>
              <a:gd name="T15" fmla="*/ 31750 h 20"/>
              <a:gd name="T16" fmla="*/ 22567 w 13"/>
              <a:gd name="T17" fmla="*/ 9525 h 20"/>
              <a:gd name="T18" fmla="*/ 9672 w 13"/>
              <a:gd name="T19" fmla="*/ 31750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3" h="20">
                <a:moveTo>
                  <a:pt x="13" y="10"/>
                </a:moveTo>
                <a:cubicBezTo>
                  <a:pt x="13" y="18"/>
                  <a:pt x="9" y="20"/>
                  <a:pt x="6" y="20"/>
                </a:cubicBezTo>
                <a:cubicBezTo>
                  <a:pt x="3" y="20"/>
                  <a:pt x="0" y="17"/>
                  <a:pt x="0" y="10"/>
                </a:cubicBezTo>
                <a:cubicBezTo>
                  <a:pt x="0" y="3"/>
                  <a:pt x="3" y="0"/>
                  <a:pt x="7" y="0"/>
                </a:cubicBezTo>
                <a:cubicBezTo>
                  <a:pt x="10" y="0"/>
                  <a:pt x="13" y="4"/>
                  <a:pt x="13" y="10"/>
                </a:cubicBezTo>
                <a:close/>
                <a:moveTo>
                  <a:pt x="3" y="10"/>
                </a:moveTo>
                <a:cubicBezTo>
                  <a:pt x="3" y="13"/>
                  <a:pt x="4" y="18"/>
                  <a:pt x="7" y="18"/>
                </a:cubicBezTo>
                <a:cubicBezTo>
                  <a:pt x="9" y="18"/>
                  <a:pt x="10" y="13"/>
                  <a:pt x="10" y="10"/>
                </a:cubicBezTo>
                <a:cubicBezTo>
                  <a:pt x="10" y="7"/>
                  <a:pt x="9" y="3"/>
                  <a:pt x="7" y="3"/>
                </a:cubicBezTo>
                <a:cubicBezTo>
                  <a:pt x="4" y="3"/>
                  <a:pt x="3" y="7"/>
                  <a:pt x="3" y="10"/>
                </a:cubicBez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66" name="Freeform 181"/>
          <xdr:cNvSpPr>
            <a:spLocks/>
          </xdr:cNvSpPr>
        </xdr:nvSpPr>
        <xdr:spPr bwMode="auto">
          <a:xfrm>
            <a:off x="702246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9525 w 8"/>
              <a:gd name="T21" fmla="*/ 28575 h 20"/>
              <a:gd name="T22" fmla="*/ 9525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5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3" y="8"/>
                  <a:pt x="3" y="9"/>
                  <a:pt x="3" y="9"/>
                </a:cubicBezTo>
                <a:cubicBezTo>
                  <a:pt x="3" y="20"/>
                  <a:pt x="3" y="20"/>
                  <a:pt x="3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67" name="Freeform 182"/>
          <xdr:cNvSpPr>
            <a:spLocks noEditPoints="1"/>
          </xdr:cNvSpPr>
        </xdr:nvSpPr>
        <xdr:spPr bwMode="auto">
          <a:xfrm>
            <a:off x="7051040" y="698500"/>
            <a:ext cx="41275" cy="88900"/>
          </a:xfrm>
          <a:custGeom>
            <a:avLst/>
            <a:gdLst>
              <a:gd name="T0" fmla="*/ 38100 w 13"/>
              <a:gd name="T1" fmla="*/ 53975 h 28"/>
              <a:gd name="T2" fmla="*/ 31750 w 13"/>
              <a:gd name="T3" fmla="*/ 82550 h 28"/>
              <a:gd name="T4" fmla="*/ 15875 w 13"/>
              <a:gd name="T5" fmla="*/ 88900 h 28"/>
              <a:gd name="T6" fmla="*/ 3175 w 13"/>
              <a:gd name="T7" fmla="*/ 85725 h 28"/>
              <a:gd name="T8" fmla="*/ 6350 w 13"/>
              <a:gd name="T9" fmla="*/ 79375 h 28"/>
              <a:gd name="T10" fmla="*/ 15875 w 13"/>
              <a:gd name="T11" fmla="*/ 79375 h 28"/>
              <a:gd name="T12" fmla="*/ 28575 w 13"/>
              <a:gd name="T13" fmla="*/ 60325 h 28"/>
              <a:gd name="T14" fmla="*/ 28575 w 13"/>
              <a:gd name="T15" fmla="*/ 57150 h 28"/>
              <a:gd name="T16" fmla="*/ 28575 w 13"/>
              <a:gd name="T17" fmla="*/ 57150 h 28"/>
              <a:gd name="T18" fmla="*/ 19050 w 13"/>
              <a:gd name="T19" fmla="*/ 63500 h 28"/>
              <a:gd name="T20" fmla="*/ 0 w 13"/>
              <a:gd name="T21" fmla="*/ 31750 h 28"/>
              <a:gd name="T22" fmla="*/ 19050 w 13"/>
              <a:gd name="T23" fmla="*/ 0 h 28"/>
              <a:gd name="T24" fmla="*/ 31750 w 13"/>
              <a:gd name="T25" fmla="*/ 9525 h 28"/>
              <a:gd name="T26" fmla="*/ 31750 w 13"/>
              <a:gd name="T27" fmla="*/ 9525 h 28"/>
              <a:gd name="T28" fmla="*/ 31750 w 13"/>
              <a:gd name="T29" fmla="*/ 3175 h 28"/>
              <a:gd name="T30" fmla="*/ 41275 w 13"/>
              <a:gd name="T31" fmla="*/ 3175 h 28"/>
              <a:gd name="T32" fmla="*/ 38100 w 13"/>
              <a:gd name="T33" fmla="*/ 22225 h 28"/>
              <a:gd name="T34" fmla="*/ 38100 w 13"/>
              <a:gd name="T35" fmla="*/ 53975 h 28"/>
              <a:gd name="T36" fmla="*/ 28575 w 13"/>
              <a:gd name="T37" fmla="*/ 22225 h 28"/>
              <a:gd name="T38" fmla="*/ 28575 w 13"/>
              <a:gd name="T39" fmla="*/ 19050 h 28"/>
              <a:gd name="T40" fmla="*/ 19050 w 13"/>
              <a:gd name="T41" fmla="*/ 9525 h 28"/>
              <a:gd name="T42" fmla="*/ 9525 w 13"/>
              <a:gd name="T43" fmla="*/ 31750 h 28"/>
              <a:gd name="T44" fmla="*/ 19050 w 13"/>
              <a:gd name="T45" fmla="*/ 53975 h 28"/>
              <a:gd name="T46" fmla="*/ 28575 w 13"/>
              <a:gd name="T47" fmla="*/ 47625 h 28"/>
              <a:gd name="T48" fmla="*/ 28575 w 13"/>
              <a:gd name="T49" fmla="*/ 41275 h 28"/>
              <a:gd name="T50" fmla="*/ 28575 w 13"/>
              <a:gd name="T51" fmla="*/ 22225 h 28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3" h="28">
                <a:moveTo>
                  <a:pt x="12" y="17"/>
                </a:moveTo>
                <a:cubicBezTo>
                  <a:pt x="12" y="23"/>
                  <a:pt x="12" y="24"/>
                  <a:pt x="10" y="26"/>
                </a:cubicBezTo>
                <a:cubicBezTo>
                  <a:pt x="9" y="27"/>
                  <a:pt x="8" y="28"/>
                  <a:pt x="5" y="28"/>
                </a:cubicBezTo>
                <a:cubicBezTo>
                  <a:pt x="4" y="28"/>
                  <a:pt x="2" y="28"/>
                  <a:pt x="1" y="27"/>
                </a:cubicBezTo>
                <a:cubicBezTo>
                  <a:pt x="2" y="25"/>
                  <a:pt x="2" y="25"/>
                  <a:pt x="2" y="25"/>
                </a:cubicBezTo>
                <a:cubicBezTo>
                  <a:pt x="3" y="25"/>
                  <a:pt x="4" y="25"/>
                  <a:pt x="5" y="25"/>
                </a:cubicBezTo>
                <a:cubicBezTo>
                  <a:pt x="8" y="25"/>
                  <a:pt x="9" y="24"/>
                  <a:pt x="9" y="19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9"/>
                  <a:pt x="7" y="20"/>
                  <a:pt x="6" y="20"/>
                </a:cubicBezTo>
                <a:cubicBezTo>
                  <a:pt x="2" y="20"/>
                  <a:pt x="0" y="16"/>
                  <a:pt x="0" y="10"/>
                </a:cubicBezTo>
                <a:cubicBezTo>
                  <a:pt x="0" y="3"/>
                  <a:pt x="3" y="0"/>
                  <a:pt x="6" y="0"/>
                </a:cubicBezTo>
                <a:cubicBezTo>
                  <a:pt x="8" y="0"/>
                  <a:pt x="9" y="2"/>
                  <a:pt x="10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10" y="1"/>
                  <a:pt x="10" y="1"/>
                  <a:pt x="10" y="1"/>
                </a:cubicBezTo>
                <a:cubicBezTo>
                  <a:pt x="13" y="1"/>
                  <a:pt x="13" y="1"/>
                  <a:pt x="13" y="1"/>
                </a:cubicBezTo>
                <a:cubicBezTo>
                  <a:pt x="13" y="2"/>
                  <a:pt x="12" y="4"/>
                  <a:pt x="12" y="7"/>
                </a:cubicBezTo>
                <a:lnTo>
                  <a:pt x="12" y="17"/>
                </a:lnTo>
                <a:close/>
                <a:moveTo>
                  <a:pt x="9" y="7"/>
                </a:moveTo>
                <a:cubicBezTo>
                  <a:pt x="9" y="7"/>
                  <a:pt x="9" y="6"/>
                  <a:pt x="9" y="6"/>
                </a:cubicBezTo>
                <a:cubicBezTo>
                  <a:pt x="9" y="5"/>
                  <a:pt x="8" y="3"/>
                  <a:pt x="6" y="3"/>
                </a:cubicBezTo>
                <a:cubicBezTo>
                  <a:pt x="4" y="3"/>
                  <a:pt x="3" y="6"/>
                  <a:pt x="3" y="10"/>
                </a:cubicBezTo>
                <a:cubicBezTo>
                  <a:pt x="3" y="15"/>
                  <a:pt x="5" y="17"/>
                  <a:pt x="6" y="17"/>
                </a:cubicBezTo>
                <a:cubicBezTo>
                  <a:pt x="7" y="17"/>
                  <a:pt x="9" y="17"/>
                  <a:pt x="9" y="15"/>
                </a:cubicBezTo>
                <a:cubicBezTo>
                  <a:pt x="9" y="14"/>
                  <a:pt x="9" y="13"/>
                  <a:pt x="9" y="13"/>
                </a:cubicBezTo>
                <a:lnTo>
                  <a:pt x="9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68" name="Freeform 183"/>
          <xdr:cNvSpPr>
            <a:spLocks/>
          </xdr:cNvSpPr>
        </xdr:nvSpPr>
        <xdr:spPr bwMode="auto">
          <a:xfrm>
            <a:off x="7101840" y="749300"/>
            <a:ext cx="12700" cy="12700"/>
          </a:xfrm>
          <a:custGeom>
            <a:avLst/>
            <a:gdLst>
              <a:gd name="T0" fmla="*/ 0 w 4"/>
              <a:gd name="T1" fmla="*/ 6350 h 4"/>
              <a:gd name="T2" fmla="*/ 6350 w 4"/>
              <a:gd name="T3" fmla="*/ 0 h 4"/>
              <a:gd name="T4" fmla="*/ 12700 w 4"/>
              <a:gd name="T5" fmla="*/ 6350 h 4"/>
              <a:gd name="T6" fmla="*/ 6350 w 4"/>
              <a:gd name="T7" fmla="*/ 12700 h 4"/>
              <a:gd name="T8" fmla="*/ 0 w 4"/>
              <a:gd name="T9" fmla="*/ 6350 h 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4" h="4">
                <a:moveTo>
                  <a:pt x="0" y="2"/>
                </a:moveTo>
                <a:cubicBezTo>
                  <a:pt x="0" y="1"/>
                  <a:pt x="1" y="0"/>
                  <a:pt x="2" y="0"/>
                </a:cubicBezTo>
                <a:cubicBezTo>
                  <a:pt x="3" y="0"/>
                  <a:pt x="4" y="1"/>
                  <a:pt x="4" y="2"/>
                </a:cubicBezTo>
                <a:cubicBezTo>
                  <a:pt x="4" y="3"/>
                  <a:pt x="3" y="4"/>
                  <a:pt x="2" y="4"/>
                </a:cubicBezTo>
                <a:cubicBezTo>
                  <a:pt x="0" y="4"/>
                  <a:pt x="0" y="3"/>
                  <a:pt x="0" y="2"/>
                </a:cubicBez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69" name="Freeform 184"/>
          <xdr:cNvSpPr>
            <a:spLocks/>
          </xdr:cNvSpPr>
        </xdr:nvSpPr>
        <xdr:spPr bwMode="auto">
          <a:xfrm>
            <a:off x="7124065" y="698500"/>
            <a:ext cx="25400" cy="63500"/>
          </a:xfrm>
          <a:custGeom>
            <a:avLst/>
            <a:gdLst>
              <a:gd name="T0" fmla="*/ 3175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3175 w 8"/>
              <a:gd name="T25" fmla="*/ 63500 h 20"/>
              <a:gd name="T26" fmla="*/ 3175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1" y="6"/>
                </a:moveTo>
                <a:cubicBezTo>
                  <a:pt x="1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1" y="20"/>
                  <a:pt x="1" y="20"/>
                  <a:pt x="1" y="20"/>
                </a:cubicBezTo>
                <a:lnTo>
                  <a:pt x="1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70" name="Freeform 185"/>
          <xdr:cNvSpPr>
            <a:spLocks/>
          </xdr:cNvSpPr>
        </xdr:nvSpPr>
        <xdr:spPr bwMode="auto">
          <a:xfrm>
            <a:off x="7152640" y="698500"/>
            <a:ext cx="31750" cy="63500"/>
          </a:xfrm>
          <a:custGeom>
            <a:avLst/>
            <a:gdLst>
              <a:gd name="T0" fmla="*/ 3175 w 10"/>
              <a:gd name="T1" fmla="*/ 53975 h 20"/>
              <a:gd name="T2" fmla="*/ 12700 w 10"/>
              <a:gd name="T3" fmla="*/ 57150 h 20"/>
              <a:gd name="T4" fmla="*/ 22225 w 10"/>
              <a:gd name="T5" fmla="*/ 47625 h 20"/>
              <a:gd name="T6" fmla="*/ 12700 w 10"/>
              <a:gd name="T7" fmla="*/ 34925 h 20"/>
              <a:gd name="T8" fmla="*/ 3175 w 10"/>
              <a:gd name="T9" fmla="*/ 19050 h 20"/>
              <a:gd name="T10" fmla="*/ 19050 w 10"/>
              <a:gd name="T11" fmla="*/ 0 h 20"/>
              <a:gd name="T12" fmla="*/ 28575 w 10"/>
              <a:gd name="T13" fmla="*/ 3175 h 20"/>
              <a:gd name="T14" fmla="*/ 28575 w 10"/>
              <a:gd name="T15" fmla="*/ 12700 h 20"/>
              <a:gd name="T16" fmla="*/ 19050 w 10"/>
              <a:gd name="T17" fmla="*/ 9525 h 20"/>
              <a:gd name="T18" fmla="*/ 9525 w 10"/>
              <a:gd name="T19" fmla="*/ 15875 h 20"/>
              <a:gd name="T20" fmla="*/ 19050 w 10"/>
              <a:gd name="T21" fmla="*/ 28575 h 20"/>
              <a:gd name="T22" fmla="*/ 31750 w 10"/>
              <a:gd name="T23" fmla="*/ 44450 h 20"/>
              <a:gd name="T24" fmla="*/ 12700 w 10"/>
              <a:gd name="T25" fmla="*/ 63500 h 20"/>
              <a:gd name="T26" fmla="*/ 0 w 10"/>
              <a:gd name="T27" fmla="*/ 60325 h 20"/>
              <a:gd name="T28" fmla="*/ 3175 w 10"/>
              <a:gd name="T29" fmla="*/ 53975 h 2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" h="20">
                <a:moveTo>
                  <a:pt x="1" y="17"/>
                </a:moveTo>
                <a:cubicBezTo>
                  <a:pt x="2" y="17"/>
                  <a:pt x="3" y="18"/>
                  <a:pt x="4" y="18"/>
                </a:cubicBezTo>
                <a:cubicBezTo>
                  <a:pt x="6" y="18"/>
                  <a:pt x="7" y="17"/>
                  <a:pt x="7" y="15"/>
                </a:cubicBezTo>
                <a:cubicBezTo>
                  <a:pt x="7" y="13"/>
                  <a:pt x="6" y="12"/>
                  <a:pt x="4" y="11"/>
                </a:cubicBezTo>
                <a:cubicBezTo>
                  <a:pt x="2" y="10"/>
                  <a:pt x="1" y="8"/>
                  <a:pt x="1" y="6"/>
                </a:cubicBezTo>
                <a:cubicBezTo>
                  <a:pt x="1" y="2"/>
                  <a:pt x="3" y="0"/>
                  <a:pt x="6" y="0"/>
                </a:cubicBezTo>
                <a:cubicBezTo>
                  <a:pt x="7" y="0"/>
                  <a:pt x="9" y="1"/>
                  <a:pt x="9" y="1"/>
                </a:cubicBezTo>
                <a:cubicBezTo>
                  <a:pt x="9" y="4"/>
                  <a:pt x="9" y="4"/>
                  <a:pt x="9" y="4"/>
                </a:cubicBezTo>
                <a:cubicBezTo>
                  <a:pt x="8" y="3"/>
                  <a:pt x="7" y="3"/>
                  <a:pt x="6" y="3"/>
                </a:cubicBezTo>
                <a:cubicBezTo>
                  <a:pt x="4" y="3"/>
                  <a:pt x="3" y="4"/>
                  <a:pt x="3" y="5"/>
                </a:cubicBezTo>
                <a:cubicBezTo>
                  <a:pt x="3" y="6"/>
                  <a:pt x="4" y="7"/>
                  <a:pt x="6" y="9"/>
                </a:cubicBezTo>
                <a:cubicBezTo>
                  <a:pt x="8" y="10"/>
                  <a:pt x="10" y="12"/>
                  <a:pt x="10" y="14"/>
                </a:cubicBezTo>
                <a:cubicBezTo>
                  <a:pt x="10" y="18"/>
                  <a:pt x="7" y="20"/>
                  <a:pt x="4" y="20"/>
                </a:cubicBezTo>
                <a:cubicBezTo>
                  <a:pt x="3" y="20"/>
                  <a:pt x="1" y="20"/>
                  <a:pt x="0" y="19"/>
                </a:cubicBezTo>
                <a:lnTo>
                  <a:pt x="1" y="1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71" name="Text Box 223"/>
          <xdr:cNvSpPr txBox="1">
            <a:spLocks noChangeArrowheads="1"/>
          </xdr:cNvSpPr>
        </xdr:nvSpPr>
        <xdr:spPr bwMode="auto">
          <a:xfrm>
            <a:off x="3164840" y="928370"/>
            <a:ext cx="1214120" cy="11303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Центар за културу града Бора</a:t>
            </a:r>
            <a:endPara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0</xdr:row>
      <xdr:rowOff>47625</xdr:rowOff>
    </xdr:from>
    <xdr:to>
      <xdr:col>11</xdr:col>
      <xdr:colOff>352425</xdr:colOff>
      <xdr:row>4</xdr:row>
      <xdr:rowOff>371475</xdr:rowOff>
    </xdr:to>
    <xdr:grpSp>
      <xdr:nvGrpSpPr>
        <xdr:cNvPr id="4128" name="Canvas 3"/>
        <xdr:cNvGrpSpPr>
          <a:grpSpLocks/>
        </xdr:cNvGrpSpPr>
      </xdr:nvGrpSpPr>
      <xdr:grpSpPr bwMode="auto">
        <a:xfrm>
          <a:off x="695325" y="47625"/>
          <a:ext cx="7648575" cy="1085850"/>
          <a:chOff x="0" y="0"/>
          <a:chExt cx="7644765" cy="1078230"/>
        </a:xfrm>
      </xdr:grpSpPr>
      <xdr:sp macro="" textlink="">
        <xdr:nvSpPr>
          <xdr:cNvPr id="4129" name="AutoShape 33"/>
          <xdr:cNvSpPr>
            <a:spLocks noChangeAspect="1" noChangeArrowheads="1"/>
          </xdr:cNvSpPr>
        </xdr:nvSpPr>
        <xdr:spPr bwMode="auto">
          <a:xfrm>
            <a:off x="0" y="0"/>
            <a:ext cx="7644765" cy="1078230"/>
          </a:xfrm>
          <a:prstGeom prst="rect">
            <a:avLst/>
          </a:prstGeom>
          <a:noFill/>
        </xdr:spPr>
      </xdr:sp>
      <xdr:sp macro="" textlink="">
        <xdr:nvSpPr>
          <xdr:cNvPr id="4130" name="Rectangle 4"/>
          <xdr:cNvSpPr>
            <a:spLocks noChangeArrowheads="1"/>
          </xdr:cNvSpPr>
        </xdr:nvSpPr>
        <xdr:spPr bwMode="auto">
          <a:xfrm>
            <a:off x="91572" y="549697"/>
            <a:ext cx="3141980" cy="340830"/>
          </a:xfrm>
          <a:prstGeom prst="rect">
            <a:avLst/>
          </a:prstGeom>
          <a:solidFill>
            <a:srgbClr val="45507D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sr-Cyrl-RS" sz="300" b="0" i="0" u="none" strike="noStrike" baseline="0">
              <a:solidFill>
                <a:srgbClr val="FFFFFF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sr-Cyrl-RS" sz="900" b="0" i="0" u="none" strike="noStrike" baseline="0">
                <a:solidFill>
                  <a:srgbClr val="FFFFFF"/>
                </a:solidFill>
                <a:latin typeface="Calibri Cyr"/>
              </a:rPr>
              <a:t>Моше Пијаде 1, 19210 Бор+381 30 424546</a:t>
            </a:r>
            <a:endParaRPr lang="sr-Cyrl-RS" sz="900" b="0" i="0" u="none" strike="noStrike" baseline="0">
              <a:solidFill>
                <a:srgbClr val="FFFFFF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sr-Cyrl-R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sr-Cyrl-R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131" name="Rectangle 5"/>
          <xdr:cNvSpPr>
            <a:spLocks noChangeArrowheads="1"/>
          </xdr:cNvSpPr>
        </xdr:nvSpPr>
        <xdr:spPr bwMode="auto">
          <a:xfrm>
            <a:off x="4431030" y="575310"/>
            <a:ext cx="3145155" cy="300355"/>
          </a:xfrm>
          <a:prstGeom prst="rect">
            <a:avLst/>
          </a:prstGeom>
          <a:solidFill>
            <a:srgbClr val="999999"/>
          </a:solidFill>
          <a:ln w="9525">
            <a:noFill/>
            <a:miter lim="800000"/>
            <a:headEnd/>
            <a:tailEnd/>
          </a:ln>
        </xdr:spPr>
      </xdr:sp>
      <xdr:pic>
        <xdr:nvPicPr>
          <xdr:cNvPr id="4132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250565" y="0"/>
            <a:ext cx="1069340" cy="910590"/>
          </a:xfrm>
          <a:prstGeom prst="rect">
            <a:avLst/>
          </a:prstGeom>
          <a:noFill/>
        </xdr:spPr>
      </xdr:pic>
      <xdr:pic>
        <xdr:nvPicPr>
          <xdr:cNvPr id="4133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292475" y="34290"/>
            <a:ext cx="993140" cy="588645"/>
          </a:xfrm>
          <a:prstGeom prst="rect">
            <a:avLst/>
          </a:prstGeom>
          <a:noFill/>
        </xdr:spPr>
      </xdr:pic>
      <xdr:pic>
        <xdr:nvPicPr>
          <xdr:cNvPr id="4134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257675" y="45085"/>
            <a:ext cx="18415" cy="570865"/>
          </a:xfrm>
          <a:prstGeom prst="rect">
            <a:avLst/>
          </a:prstGeom>
          <a:noFill/>
        </xdr:spPr>
      </xdr:pic>
      <xdr:pic>
        <xdr:nvPicPr>
          <xdr:cNvPr id="4135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3579495" y="45085"/>
            <a:ext cx="696595" cy="570865"/>
          </a:xfrm>
          <a:prstGeom prst="rect">
            <a:avLst/>
          </a:prstGeom>
          <a:noFill/>
        </xdr:spPr>
      </xdr:pic>
      <xdr:sp macro="" textlink="">
        <xdr:nvSpPr>
          <xdr:cNvPr id="4136" name="Freeform 10"/>
          <xdr:cNvSpPr>
            <a:spLocks/>
          </xdr:cNvSpPr>
        </xdr:nvSpPr>
        <xdr:spPr bwMode="auto">
          <a:xfrm>
            <a:off x="3514090" y="610235"/>
            <a:ext cx="706755" cy="189230"/>
          </a:xfrm>
          <a:custGeom>
            <a:avLst/>
            <a:gdLst>
              <a:gd name="T0" fmla="*/ 697204 w 222"/>
              <a:gd name="T1" fmla="*/ 129307 h 60"/>
              <a:gd name="T2" fmla="*/ 649451 w 222"/>
              <a:gd name="T3" fmla="*/ 113538 h 60"/>
              <a:gd name="T4" fmla="*/ 331092 w 222"/>
              <a:gd name="T5" fmla="*/ 59923 h 60"/>
              <a:gd name="T6" fmla="*/ 152812 w 222"/>
              <a:gd name="T7" fmla="*/ 0 h 60"/>
              <a:gd name="T8" fmla="*/ 0 w 222"/>
              <a:gd name="T9" fmla="*/ 0 h 60"/>
              <a:gd name="T10" fmla="*/ 181464 w 222"/>
              <a:gd name="T11" fmla="*/ 69384 h 60"/>
              <a:gd name="T12" fmla="*/ 334276 w 222"/>
              <a:gd name="T13" fmla="*/ 113538 h 60"/>
              <a:gd name="T14" fmla="*/ 534842 w 222"/>
              <a:gd name="T15" fmla="*/ 163999 h 60"/>
              <a:gd name="T16" fmla="*/ 538025 w 222"/>
              <a:gd name="T17" fmla="*/ 189230 h 60"/>
              <a:gd name="T18" fmla="*/ 620798 w 222"/>
              <a:gd name="T19" fmla="*/ 179769 h 60"/>
              <a:gd name="T20" fmla="*/ 522107 w 222"/>
              <a:gd name="T21" fmla="*/ 135615 h 60"/>
              <a:gd name="T22" fmla="*/ 394764 w 222"/>
              <a:gd name="T23" fmla="*/ 104077 h 60"/>
              <a:gd name="T24" fmla="*/ 512557 w 222"/>
              <a:gd name="T25" fmla="*/ 119846 h 60"/>
              <a:gd name="T26" fmla="*/ 659001 w 222"/>
              <a:gd name="T27" fmla="*/ 141923 h 60"/>
              <a:gd name="T28" fmla="*/ 694021 w 222"/>
              <a:gd name="T29" fmla="*/ 179769 h 60"/>
              <a:gd name="T30" fmla="*/ 697204 w 222"/>
              <a:gd name="T31" fmla="*/ 129307 h 60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222" h="60">
                <a:moveTo>
                  <a:pt x="219" y="41"/>
                </a:moveTo>
                <a:cubicBezTo>
                  <a:pt x="216" y="39"/>
                  <a:pt x="210" y="35"/>
                  <a:pt x="204" y="36"/>
                </a:cubicBezTo>
                <a:cubicBezTo>
                  <a:pt x="219" y="36"/>
                  <a:pt x="130" y="26"/>
                  <a:pt x="104" y="19"/>
                </a:cubicBezTo>
                <a:cubicBezTo>
                  <a:pt x="83" y="13"/>
                  <a:pt x="62" y="6"/>
                  <a:pt x="48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47" y="17"/>
                  <a:pt x="57" y="22"/>
                </a:cubicBezTo>
                <a:cubicBezTo>
                  <a:pt x="68" y="26"/>
                  <a:pt x="88" y="32"/>
                  <a:pt x="105" y="36"/>
                </a:cubicBezTo>
                <a:cubicBezTo>
                  <a:pt x="120" y="40"/>
                  <a:pt x="147" y="48"/>
                  <a:pt x="168" y="52"/>
                </a:cubicBezTo>
                <a:cubicBezTo>
                  <a:pt x="175" y="53"/>
                  <a:pt x="168" y="59"/>
                  <a:pt x="169" y="60"/>
                </a:cubicBezTo>
                <a:cubicBezTo>
                  <a:pt x="195" y="57"/>
                  <a:pt x="195" y="57"/>
                  <a:pt x="195" y="57"/>
                </a:cubicBezTo>
                <a:cubicBezTo>
                  <a:pt x="192" y="56"/>
                  <a:pt x="206" y="54"/>
                  <a:pt x="164" y="43"/>
                </a:cubicBezTo>
                <a:cubicBezTo>
                  <a:pt x="150" y="40"/>
                  <a:pt x="136" y="36"/>
                  <a:pt x="124" y="33"/>
                </a:cubicBezTo>
                <a:cubicBezTo>
                  <a:pt x="139" y="35"/>
                  <a:pt x="149" y="36"/>
                  <a:pt x="161" y="38"/>
                </a:cubicBezTo>
                <a:cubicBezTo>
                  <a:pt x="192" y="41"/>
                  <a:pt x="203" y="42"/>
                  <a:pt x="207" y="45"/>
                </a:cubicBezTo>
                <a:cubicBezTo>
                  <a:pt x="212" y="50"/>
                  <a:pt x="216" y="56"/>
                  <a:pt x="218" y="57"/>
                </a:cubicBezTo>
                <a:cubicBezTo>
                  <a:pt x="219" y="58"/>
                  <a:pt x="222" y="43"/>
                  <a:pt x="219" y="41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37" name="Freeform 11"/>
          <xdr:cNvSpPr>
            <a:spLocks/>
          </xdr:cNvSpPr>
        </xdr:nvSpPr>
        <xdr:spPr bwMode="auto">
          <a:xfrm>
            <a:off x="3552825" y="224155"/>
            <a:ext cx="69850" cy="94615"/>
          </a:xfrm>
          <a:custGeom>
            <a:avLst/>
            <a:gdLst>
              <a:gd name="T0" fmla="*/ 38100 w 22"/>
              <a:gd name="T1" fmla="*/ 94615 h 30"/>
              <a:gd name="T2" fmla="*/ 15875 w 22"/>
              <a:gd name="T3" fmla="*/ 78846 h 30"/>
              <a:gd name="T4" fmla="*/ 15875 w 22"/>
              <a:gd name="T5" fmla="*/ 82000 h 30"/>
              <a:gd name="T6" fmla="*/ 38100 w 22"/>
              <a:gd name="T7" fmla="*/ 94615 h 30"/>
              <a:gd name="T8" fmla="*/ 15875 w 22"/>
              <a:gd name="T9" fmla="*/ 78846 h 30"/>
              <a:gd name="T10" fmla="*/ 12700 w 22"/>
              <a:gd name="T11" fmla="*/ 82000 h 30"/>
              <a:gd name="T12" fmla="*/ 47625 w 22"/>
              <a:gd name="T13" fmla="*/ 91461 h 30"/>
              <a:gd name="T14" fmla="*/ 9525 w 22"/>
              <a:gd name="T15" fmla="*/ 66231 h 30"/>
              <a:gd name="T16" fmla="*/ 9525 w 22"/>
              <a:gd name="T17" fmla="*/ 66231 h 30"/>
              <a:gd name="T18" fmla="*/ 6350 w 22"/>
              <a:gd name="T19" fmla="*/ 66231 h 30"/>
              <a:gd name="T20" fmla="*/ 6350 w 22"/>
              <a:gd name="T21" fmla="*/ 66231 h 30"/>
              <a:gd name="T22" fmla="*/ 6350 w 22"/>
              <a:gd name="T23" fmla="*/ 69384 h 30"/>
              <a:gd name="T24" fmla="*/ 44450 w 22"/>
              <a:gd name="T25" fmla="*/ 85154 h 30"/>
              <a:gd name="T26" fmla="*/ 3175 w 22"/>
              <a:gd name="T27" fmla="*/ 56769 h 30"/>
              <a:gd name="T28" fmla="*/ 60325 w 22"/>
              <a:gd name="T29" fmla="*/ 66231 h 30"/>
              <a:gd name="T30" fmla="*/ 6350 w 22"/>
              <a:gd name="T31" fmla="*/ 28385 h 30"/>
              <a:gd name="T32" fmla="*/ 3175 w 22"/>
              <a:gd name="T33" fmla="*/ 28385 h 30"/>
              <a:gd name="T34" fmla="*/ 3175 w 22"/>
              <a:gd name="T35" fmla="*/ 28385 h 30"/>
              <a:gd name="T36" fmla="*/ 66675 w 22"/>
              <a:gd name="T37" fmla="*/ 56769 h 30"/>
              <a:gd name="T38" fmla="*/ 6350 w 22"/>
              <a:gd name="T39" fmla="*/ 18923 h 30"/>
              <a:gd name="T40" fmla="*/ 9525 w 22"/>
              <a:gd name="T41" fmla="*/ 18923 h 30"/>
              <a:gd name="T42" fmla="*/ 6350 w 22"/>
              <a:gd name="T43" fmla="*/ 18923 h 30"/>
              <a:gd name="T44" fmla="*/ 6350 w 22"/>
              <a:gd name="T45" fmla="*/ 18923 h 30"/>
              <a:gd name="T46" fmla="*/ 66675 w 22"/>
              <a:gd name="T47" fmla="*/ 41000 h 30"/>
              <a:gd name="T48" fmla="*/ 15875 w 22"/>
              <a:gd name="T49" fmla="*/ 9462 h 30"/>
              <a:gd name="T50" fmla="*/ 15875 w 22"/>
              <a:gd name="T51" fmla="*/ 9462 h 30"/>
              <a:gd name="T52" fmla="*/ 60325 w 22"/>
              <a:gd name="T53" fmla="*/ 25231 h 30"/>
              <a:gd name="T54" fmla="*/ 63500 w 22"/>
              <a:gd name="T55" fmla="*/ 18923 h 30"/>
              <a:gd name="T56" fmla="*/ 31750 w 22"/>
              <a:gd name="T57" fmla="*/ 0 h 30"/>
              <a:gd name="T58" fmla="*/ 31750 w 22"/>
              <a:gd name="T59" fmla="*/ 0 h 30"/>
              <a:gd name="T60" fmla="*/ 28575 w 22"/>
              <a:gd name="T61" fmla="*/ 3154 h 30"/>
              <a:gd name="T62" fmla="*/ 53975 w 22"/>
              <a:gd name="T63" fmla="*/ 12615 h 30"/>
              <a:gd name="T64" fmla="*/ 28575 w 22"/>
              <a:gd name="T65" fmla="*/ 6308 h 30"/>
              <a:gd name="T66" fmla="*/ 60325 w 22"/>
              <a:gd name="T67" fmla="*/ 25231 h 30"/>
              <a:gd name="T68" fmla="*/ 60325 w 22"/>
              <a:gd name="T69" fmla="*/ 22077 h 30"/>
              <a:gd name="T70" fmla="*/ 60325 w 22"/>
              <a:gd name="T71" fmla="*/ 22077 h 30"/>
              <a:gd name="T72" fmla="*/ 63500 w 22"/>
              <a:gd name="T73" fmla="*/ 22077 h 30"/>
              <a:gd name="T74" fmla="*/ 15875 w 22"/>
              <a:gd name="T75" fmla="*/ 6308 h 30"/>
              <a:gd name="T76" fmla="*/ 66675 w 22"/>
              <a:gd name="T77" fmla="*/ 41000 h 30"/>
              <a:gd name="T78" fmla="*/ 66675 w 22"/>
              <a:gd name="T79" fmla="*/ 37846 h 30"/>
              <a:gd name="T80" fmla="*/ 3175 w 22"/>
              <a:gd name="T81" fmla="*/ 15769 h 30"/>
              <a:gd name="T82" fmla="*/ 66675 w 22"/>
              <a:gd name="T83" fmla="*/ 53615 h 30"/>
              <a:gd name="T84" fmla="*/ 34925 w 22"/>
              <a:gd name="T85" fmla="*/ 50461 h 30"/>
              <a:gd name="T86" fmla="*/ 60325 w 22"/>
              <a:gd name="T87" fmla="*/ 66231 h 30"/>
              <a:gd name="T88" fmla="*/ 60325 w 22"/>
              <a:gd name="T89" fmla="*/ 63077 h 30"/>
              <a:gd name="T90" fmla="*/ 50800 w 22"/>
              <a:gd name="T91" fmla="*/ 82000 h 30"/>
              <a:gd name="T92" fmla="*/ 44450 w 22"/>
              <a:gd name="T93" fmla="*/ 85154 h 30"/>
              <a:gd name="T94" fmla="*/ 47625 w 22"/>
              <a:gd name="T95" fmla="*/ 85154 h 30"/>
              <a:gd name="T96" fmla="*/ 47625 w 22"/>
              <a:gd name="T97" fmla="*/ 85154 h 30"/>
              <a:gd name="T98" fmla="*/ 47625 w 22"/>
              <a:gd name="T99" fmla="*/ 85154 h 30"/>
              <a:gd name="T100" fmla="*/ 12700 w 22"/>
              <a:gd name="T101" fmla="*/ 66231 h 30"/>
              <a:gd name="T102" fmla="*/ 6350 w 22"/>
              <a:gd name="T103" fmla="*/ 69384 h 30"/>
              <a:gd name="T104" fmla="*/ 41275 w 22"/>
              <a:gd name="T105" fmla="*/ 91461 h 30"/>
              <a:gd name="T106" fmla="*/ 44450 w 22"/>
              <a:gd name="T107" fmla="*/ 91461 h 30"/>
              <a:gd name="T108" fmla="*/ 44450 w 22"/>
              <a:gd name="T109" fmla="*/ 91461 h 30"/>
              <a:gd name="T110" fmla="*/ 12700 w 22"/>
              <a:gd name="T111" fmla="*/ 75692 h 30"/>
              <a:gd name="T112" fmla="*/ 12700 w 22"/>
              <a:gd name="T113" fmla="*/ 78846 h 30"/>
              <a:gd name="T114" fmla="*/ 34925 w 22"/>
              <a:gd name="T115" fmla="*/ 94615 h 30"/>
              <a:gd name="T116" fmla="*/ 34925 w 22"/>
              <a:gd name="T117" fmla="*/ 94615 h 30"/>
              <a:gd name="T118" fmla="*/ 34925 w 22"/>
              <a:gd name="T119" fmla="*/ 94615 h 30"/>
              <a:gd name="T120" fmla="*/ 34925 w 22"/>
              <a:gd name="T121" fmla="*/ 94615 h 30"/>
              <a:gd name="T122" fmla="*/ 31750 w 22"/>
              <a:gd name="T123" fmla="*/ 91461 h 30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0" t="0" r="r" b="b"/>
            <a:pathLst>
              <a:path w="22" h="30">
                <a:moveTo>
                  <a:pt x="10" y="29"/>
                </a:moveTo>
                <a:cubicBezTo>
                  <a:pt x="7" y="27"/>
                  <a:pt x="7" y="27"/>
                  <a:pt x="7" y="27"/>
                </a:cubicBezTo>
                <a:cubicBezTo>
                  <a:pt x="6" y="28"/>
                  <a:pt x="6" y="28"/>
                  <a:pt x="6" y="28"/>
                </a:cubicBezTo>
                <a:cubicBezTo>
                  <a:pt x="6" y="28"/>
                  <a:pt x="6" y="28"/>
                  <a:pt x="6" y="28"/>
                </a:cubicBezTo>
                <a:cubicBezTo>
                  <a:pt x="11" y="30"/>
                  <a:pt x="11" y="30"/>
                  <a:pt x="11" y="30"/>
                </a:cubicBezTo>
                <a:cubicBezTo>
                  <a:pt x="12" y="30"/>
                  <a:pt x="12" y="30"/>
                  <a:pt x="12" y="30"/>
                </a:cubicBezTo>
                <a:cubicBezTo>
                  <a:pt x="12" y="30"/>
                  <a:pt x="12" y="30"/>
                  <a:pt x="12" y="30"/>
                </a:cubicBezTo>
                <a:cubicBezTo>
                  <a:pt x="12" y="29"/>
                  <a:pt x="12" y="29"/>
                  <a:pt x="12" y="29"/>
                </a:cubicBezTo>
                <a:cubicBezTo>
                  <a:pt x="12" y="29"/>
                  <a:pt x="12" y="29"/>
                  <a:pt x="12" y="29"/>
                </a:cubicBezTo>
                <a:cubicBezTo>
                  <a:pt x="11" y="29"/>
                  <a:pt x="11" y="29"/>
                  <a:pt x="11" y="29"/>
                </a:cubicBezTo>
                <a:cubicBezTo>
                  <a:pt x="10" y="28"/>
                  <a:pt x="9" y="28"/>
                  <a:pt x="7" y="27"/>
                </a:cubicBezTo>
                <a:cubicBezTo>
                  <a:pt x="7" y="26"/>
                  <a:pt x="6" y="26"/>
                  <a:pt x="6" y="26"/>
                </a:cubicBezTo>
                <a:cubicBezTo>
                  <a:pt x="5" y="25"/>
                  <a:pt x="5" y="25"/>
                  <a:pt x="5" y="25"/>
                </a:cubicBezTo>
                <a:cubicBezTo>
                  <a:pt x="5" y="25"/>
                  <a:pt x="5" y="25"/>
                  <a:pt x="5" y="25"/>
                </a:cubicBezTo>
                <a:cubicBezTo>
                  <a:pt x="5" y="26"/>
                  <a:pt x="5" y="26"/>
                  <a:pt x="5" y="26"/>
                </a:cubicBezTo>
                <a:cubicBezTo>
                  <a:pt x="5" y="26"/>
                  <a:pt x="5" y="26"/>
                  <a:pt x="5" y="26"/>
                </a:cubicBezTo>
                <a:cubicBezTo>
                  <a:pt x="5" y="25"/>
                  <a:pt x="5" y="25"/>
                  <a:pt x="5" y="25"/>
                </a:cubicBezTo>
                <a:cubicBezTo>
                  <a:pt x="5" y="26"/>
                  <a:pt x="5" y="26"/>
                  <a:pt x="5" y="26"/>
                </a:cubicBezTo>
                <a:cubicBezTo>
                  <a:pt x="5" y="26"/>
                  <a:pt x="5" y="26"/>
                  <a:pt x="5" y="26"/>
                </a:cubicBezTo>
                <a:cubicBezTo>
                  <a:pt x="4" y="26"/>
                  <a:pt x="4" y="26"/>
                  <a:pt x="4" y="26"/>
                </a:cubicBezTo>
                <a:cubicBezTo>
                  <a:pt x="5" y="26"/>
                  <a:pt x="5" y="26"/>
                  <a:pt x="5" y="26"/>
                </a:cubicBezTo>
                <a:cubicBezTo>
                  <a:pt x="5" y="26"/>
                  <a:pt x="5" y="26"/>
                  <a:pt x="5" y="26"/>
                </a:cubicBezTo>
                <a:cubicBezTo>
                  <a:pt x="4" y="26"/>
                  <a:pt x="4" y="26"/>
                  <a:pt x="4" y="26"/>
                </a:cubicBezTo>
                <a:cubicBezTo>
                  <a:pt x="5" y="26"/>
                  <a:pt x="5" y="26"/>
                  <a:pt x="5" y="26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6"/>
                  <a:pt x="4" y="26"/>
                  <a:pt x="4" y="26"/>
                </a:cubicBezTo>
                <a:cubicBezTo>
                  <a:pt x="11" y="30"/>
                  <a:pt x="11" y="30"/>
                  <a:pt x="11" y="30"/>
                </a:cubicBezTo>
                <a:cubicBezTo>
                  <a:pt x="12" y="30"/>
                  <a:pt x="12" y="30"/>
                  <a:pt x="12" y="30"/>
                </a:cubicBezTo>
                <a:cubicBezTo>
                  <a:pt x="12" y="29"/>
                  <a:pt x="12" y="29"/>
                  <a:pt x="12" y="29"/>
                </a:cubicBezTo>
                <a:cubicBezTo>
                  <a:pt x="4" y="24"/>
                  <a:pt x="4" y="24"/>
                  <a:pt x="4" y="24"/>
                </a:cubicBezTo>
                <a:cubicBezTo>
                  <a:pt x="4" y="25"/>
                  <a:pt x="4" y="25"/>
                  <a:pt x="4" y="25"/>
                </a:cubicBezTo>
                <a:cubicBezTo>
                  <a:pt x="5" y="25"/>
                  <a:pt x="5" y="25"/>
                  <a:pt x="5" y="25"/>
                </a:cubicBezTo>
                <a:cubicBezTo>
                  <a:pt x="4" y="25"/>
                  <a:pt x="4" y="25"/>
                  <a:pt x="4" y="25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6"/>
                  <a:pt x="4" y="26"/>
                  <a:pt x="5" y="25"/>
                </a:cubicBezTo>
                <a:cubicBezTo>
                  <a:pt x="4" y="25"/>
                  <a:pt x="4" y="25"/>
                  <a:pt x="4" y="25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5"/>
                  <a:pt x="4" y="25"/>
                  <a:pt x="4" y="25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5"/>
                  <a:pt x="4" y="25"/>
                  <a:pt x="4" y="25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6"/>
                  <a:pt x="5" y="26"/>
                  <a:pt x="6" y="26"/>
                </a:cubicBezTo>
                <a:cubicBezTo>
                  <a:pt x="7" y="27"/>
                  <a:pt x="9" y="28"/>
                  <a:pt x="10" y="28"/>
                </a:cubicBezTo>
                <a:cubicBezTo>
                  <a:pt x="11" y="29"/>
                  <a:pt x="12" y="29"/>
                  <a:pt x="12" y="29"/>
                </a:cubicBezTo>
                <a:cubicBezTo>
                  <a:pt x="13" y="29"/>
                  <a:pt x="13" y="29"/>
                  <a:pt x="14" y="29"/>
                </a:cubicBezTo>
                <a:cubicBezTo>
                  <a:pt x="14" y="29"/>
                  <a:pt x="14" y="29"/>
                  <a:pt x="15" y="29"/>
                </a:cubicBezTo>
                <a:cubicBezTo>
                  <a:pt x="15" y="29"/>
                  <a:pt x="15" y="29"/>
                  <a:pt x="15" y="29"/>
                </a:cubicBezTo>
                <a:cubicBezTo>
                  <a:pt x="15" y="29"/>
                  <a:pt x="15" y="29"/>
                  <a:pt x="15" y="29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7"/>
                </a:cubicBezTo>
                <a:cubicBezTo>
                  <a:pt x="12" y="26"/>
                  <a:pt x="10" y="25"/>
                  <a:pt x="7" y="23"/>
                </a:cubicBezTo>
                <a:cubicBezTo>
                  <a:pt x="6" y="23"/>
                  <a:pt x="5" y="22"/>
                  <a:pt x="4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2"/>
                  <a:pt x="3" y="22"/>
                  <a:pt x="3" y="22"/>
                </a:cubicBezTo>
                <a:cubicBezTo>
                  <a:pt x="2" y="21"/>
                  <a:pt x="2" y="21"/>
                  <a:pt x="2" y="21"/>
                </a:cubicBezTo>
                <a:cubicBezTo>
                  <a:pt x="2" y="22"/>
                  <a:pt x="2" y="22"/>
                  <a:pt x="2" y="22"/>
                </a:cubicBezTo>
                <a:cubicBezTo>
                  <a:pt x="3" y="22"/>
                  <a:pt x="3" y="22"/>
                  <a:pt x="3" y="22"/>
                </a:cubicBezTo>
                <a:cubicBezTo>
                  <a:pt x="2" y="21"/>
                  <a:pt x="2" y="21"/>
                  <a:pt x="2" y="21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3" y="22"/>
                  <a:pt x="4" y="23"/>
                </a:cubicBezTo>
                <a:cubicBezTo>
                  <a:pt x="6" y="24"/>
                  <a:pt x="9" y="25"/>
                  <a:pt x="11" y="26"/>
                </a:cubicBezTo>
                <a:cubicBezTo>
                  <a:pt x="12" y="27"/>
                  <a:pt x="13" y="27"/>
                  <a:pt x="14" y="27"/>
                </a:cubicBezTo>
                <a:cubicBezTo>
                  <a:pt x="14" y="28"/>
                  <a:pt x="15" y="28"/>
                  <a:pt x="15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27"/>
                  <a:pt x="16" y="27"/>
                  <a:pt x="16" y="27"/>
                </a:cubicBezTo>
                <a:cubicBezTo>
                  <a:pt x="16" y="27"/>
                  <a:pt x="16" y="27"/>
                  <a:pt x="16" y="26"/>
                </a:cubicBezTo>
                <a:cubicBezTo>
                  <a:pt x="15" y="26"/>
                  <a:pt x="14" y="25"/>
                  <a:pt x="13" y="24"/>
                </a:cubicBezTo>
                <a:cubicBezTo>
                  <a:pt x="9" y="21"/>
                  <a:pt x="1" y="18"/>
                  <a:pt x="1" y="18"/>
                </a:cubicBezTo>
                <a:cubicBezTo>
                  <a:pt x="1" y="18"/>
                  <a:pt x="1" y="18"/>
                  <a:pt x="1" y="18"/>
                </a:cubicBezTo>
                <a:cubicBezTo>
                  <a:pt x="1" y="19"/>
                  <a:pt x="1" y="19"/>
                  <a:pt x="1" y="19"/>
                </a:cubicBezTo>
                <a:cubicBezTo>
                  <a:pt x="16" y="27"/>
                  <a:pt x="16" y="27"/>
                  <a:pt x="16" y="27"/>
                </a:cubicBezTo>
                <a:cubicBezTo>
                  <a:pt x="16" y="27"/>
                  <a:pt x="17" y="27"/>
                  <a:pt x="17" y="27"/>
                </a:cubicBezTo>
                <a:cubicBezTo>
                  <a:pt x="17" y="26"/>
                  <a:pt x="17" y="26"/>
                  <a:pt x="17" y="26"/>
                </a:cubicBezTo>
                <a:cubicBezTo>
                  <a:pt x="5" y="18"/>
                  <a:pt x="5" y="18"/>
                  <a:pt x="5" y="18"/>
                </a:cubicBezTo>
                <a:cubicBezTo>
                  <a:pt x="19" y="21"/>
                  <a:pt x="19" y="21"/>
                  <a:pt x="19" y="21"/>
                </a:cubicBezTo>
                <a:cubicBezTo>
                  <a:pt x="20" y="21"/>
                  <a:pt x="20" y="21"/>
                  <a:pt x="20" y="21"/>
                </a:cubicBezTo>
                <a:cubicBezTo>
                  <a:pt x="20" y="21"/>
                  <a:pt x="20" y="21"/>
                  <a:pt x="20" y="21"/>
                </a:cubicBezTo>
                <a:cubicBezTo>
                  <a:pt x="20" y="20"/>
                  <a:pt x="20" y="20"/>
                  <a:pt x="20" y="20"/>
                </a:cubicBezTo>
                <a:cubicBezTo>
                  <a:pt x="19" y="19"/>
                  <a:pt x="18" y="18"/>
                  <a:pt x="16" y="17"/>
                </a:cubicBezTo>
                <a:cubicBezTo>
                  <a:pt x="13" y="15"/>
                  <a:pt x="10" y="13"/>
                  <a:pt x="7" y="11"/>
                </a:cubicBezTo>
                <a:cubicBezTo>
                  <a:pt x="5" y="11"/>
                  <a:pt x="4" y="10"/>
                  <a:pt x="3" y="9"/>
                </a:cubicBezTo>
                <a:cubicBezTo>
                  <a:pt x="2" y="9"/>
                  <a:pt x="2" y="9"/>
                  <a:pt x="2" y="9"/>
                </a:cubicBezTo>
                <a:cubicBezTo>
                  <a:pt x="1" y="8"/>
                  <a:pt x="1" y="8"/>
                  <a:pt x="1" y="8"/>
                </a:cubicBezTo>
                <a:cubicBezTo>
                  <a:pt x="1" y="8"/>
                  <a:pt x="1" y="8"/>
                  <a:pt x="1" y="8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8"/>
                  <a:pt x="1" y="8"/>
                  <a:pt x="1" y="8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2" y="9"/>
                  <a:pt x="2" y="9"/>
                  <a:pt x="2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2" y="9"/>
                  <a:pt x="2" y="9"/>
                  <a:pt x="2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2" y="9"/>
                  <a:pt x="2" y="9"/>
                  <a:pt x="2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10"/>
                  <a:pt x="1" y="10"/>
                  <a:pt x="1" y="10"/>
                </a:cubicBezTo>
                <a:cubicBezTo>
                  <a:pt x="20" y="18"/>
                  <a:pt x="20" y="18"/>
                  <a:pt x="20" y="18"/>
                </a:cubicBezTo>
                <a:cubicBezTo>
                  <a:pt x="21" y="18"/>
                  <a:pt x="21" y="18"/>
                  <a:pt x="21" y="18"/>
                </a:cubicBezTo>
                <a:cubicBezTo>
                  <a:pt x="21" y="17"/>
                  <a:pt x="21" y="17"/>
                  <a:pt x="21" y="17"/>
                </a:cubicBezTo>
                <a:cubicBezTo>
                  <a:pt x="21" y="17"/>
                  <a:pt x="16" y="14"/>
                  <a:pt x="12" y="11"/>
                </a:cubicBezTo>
                <a:cubicBezTo>
                  <a:pt x="9" y="10"/>
                  <a:pt x="7" y="8"/>
                  <a:pt x="5" y="7"/>
                </a:cubicBezTo>
                <a:cubicBezTo>
                  <a:pt x="5" y="7"/>
                  <a:pt x="4" y="6"/>
                  <a:pt x="3" y="6"/>
                </a:cubicBezTo>
                <a:cubicBezTo>
                  <a:pt x="3" y="5"/>
                  <a:pt x="3" y="5"/>
                  <a:pt x="3" y="5"/>
                </a:cubicBezTo>
                <a:cubicBezTo>
                  <a:pt x="3" y="5"/>
                  <a:pt x="3" y="5"/>
                  <a:pt x="3" y="5"/>
                </a:cubicBezTo>
                <a:cubicBezTo>
                  <a:pt x="2" y="6"/>
                  <a:pt x="2" y="6"/>
                  <a:pt x="2" y="6"/>
                </a:cubicBezTo>
                <a:cubicBezTo>
                  <a:pt x="3" y="6"/>
                  <a:pt x="3" y="6"/>
                  <a:pt x="3" y="6"/>
                </a:cubicBezTo>
                <a:cubicBezTo>
                  <a:pt x="3" y="5"/>
                  <a:pt x="3" y="5"/>
                  <a:pt x="3" y="5"/>
                </a:cubicBezTo>
                <a:cubicBezTo>
                  <a:pt x="2" y="6"/>
                  <a:pt x="2" y="6"/>
                  <a:pt x="2" y="6"/>
                </a:cubicBezTo>
                <a:cubicBezTo>
                  <a:pt x="3" y="6"/>
                  <a:pt x="3" y="6"/>
                  <a:pt x="3" y="6"/>
                </a:cubicBezTo>
                <a:cubicBezTo>
                  <a:pt x="2" y="6"/>
                  <a:pt x="2" y="6"/>
                  <a:pt x="2" y="6"/>
                </a:cubicBezTo>
                <a:cubicBezTo>
                  <a:pt x="3" y="6"/>
                  <a:pt x="3" y="6"/>
                  <a:pt x="3" y="6"/>
                </a:cubicBezTo>
                <a:cubicBezTo>
                  <a:pt x="3" y="6"/>
                  <a:pt x="3" y="6"/>
                  <a:pt x="3" y="6"/>
                </a:cubicBezTo>
                <a:cubicBezTo>
                  <a:pt x="2" y="6"/>
                  <a:pt x="2" y="6"/>
                  <a:pt x="2" y="6"/>
                </a:cubicBezTo>
                <a:cubicBezTo>
                  <a:pt x="3" y="6"/>
                  <a:pt x="3" y="6"/>
                  <a:pt x="3" y="6"/>
                </a:cubicBezTo>
                <a:cubicBezTo>
                  <a:pt x="3" y="6"/>
                  <a:pt x="3" y="6"/>
                  <a:pt x="3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3" y="6"/>
                  <a:pt x="3" y="6"/>
                  <a:pt x="3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3" y="6"/>
                  <a:pt x="4" y="7"/>
                  <a:pt x="6" y="8"/>
                </a:cubicBezTo>
                <a:cubicBezTo>
                  <a:pt x="9" y="9"/>
                  <a:pt x="12" y="10"/>
                  <a:pt x="15" y="11"/>
                </a:cubicBezTo>
                <a:cubicBezTo>
                  <a:pt x="17" y="12"/>
                  <a:pt x="18" y="12"/>
                  <a:pt x="19" y="13"/>
                </a:cubicBezTo>
                <a:cubicBezTo>
                  <a:pt x="20" y="13"/>
                  <a:pt x="20" y="13"/>
                  <a:pt x="20" y="13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4"/>
                  <a:pt x="21" y="14"/>
                  <a:pt x="21" y="14"/>
                </a:cubicBezTo>
                <a:cubicBezTo>
                  <a:pt x="21" y="14"/>
                  <a:pt x="21" y="14"/>
                  <a:pt x="21" y="14"/>
                </a:cubicBezTo>
                <a:cubicBezTo>
                  <a:pt x="22" y="13"/>
                  <a:pt x="22" y="13"/>
                  <a:pt x="22" y="13"/>
                </a:cubicBezTo>
                <a:cubicBezTo>
                  <a:pt x="21" y="12"/>
                  <a:pt x="21" y="12"/>
                  <a:pt x="21" y="12"/>
                </a:cubicBezTo>
                <a:cubicBezTo>
                  <a:pt x="5" y="2"/>
                  <a:pt x="5" y="2"/>
                  <a:pt x="5" y="2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6" y="4"/>
                  <a:pt x="8" y="4"/>
                </a:cubicBezTo>
                <a:cubicBezTo>
                  <a:pt x="10" y="5"/>
                  <a:pt x="13" y="6"/>
                  <a:pt x="15" y="6"/>
                </a:cubicBezTo>
                <a:cubicBezTo>
                  <a:pt x="17" y="7"/>
                  <a:pt x="18" y="7"/>
                  <a:pt x="18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20" y="8"/>
                  <a:pt x="20" y="8"/>
                  <a:pt x="20" y="8"/>
                </a:cubicBezTo>
                <a:cubicBezTo>
                  <a:pt x="20" y="8"/>
                  <a:pt x="20" y="8"/>
                  <a:pt x="20" y="8"/>
                </a:cubicBezTo>
                <a:cubicBezTo>
                  <a:pt x="21" y="8"/>
                  <a:pt x="21" y="8"/>
                  <a:pt x="21" y="8"/>
                </a:cubicBezTo>
                <a:cubicBezTo>
                  <a:pt x="21" y="8"/>
                  <a:pt x="21" y="8"/>
                  <a:pt x="21" y="8"/>
                </a:cubicBezTo>
                <a:cubicBezTo>
                  <a:pt x="21" y="7"/>
                  <a:pt x="21" y="7"/>
                  <a:pt x="21" y="7"/>
                </a:cubicBezTo>
                <a:cubicBezTo>
                  <a:pt x="21" y="7"/>
                  <a:pt x="21" y="7"/>
                  <a:pt x="21" y="7"/>
                </a:cubicBezTo>
                <a:cubicBezTo>
                  <a:pt x="20" y="6"/>
                  <a:pt x="20" y="6"/>
                  <a:pt x="20" y="6"/>
                </a:cubicBezTo>
                <a:cubicBezTo>
                  <a:pt x="19" y="5"/>
                  <a:pt x="16" y="4"/>
                  <a:pt x="14" y="2"/>
                </a:cubicBezTo>
                <a:cubicBezTo>
                  <a:pt x="13" y="2"/>
                  <a:pt x="11" y="1"/>
                  <a:pt x="11" y="1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9" y="0"/>
                  <a:pt x="9" y="0"/>
                  <a:pt x="9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9" y="0"/>
                  <a:pt x="9" y="0"/>
                  <a:pt x="9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9" y="0"/>
                  <a:pt x="9" y="0"/>
                  <a:pt x="9" y="0"/>
                </a:cubicBezTo>
                <a:cubicBezTo>
                  <a:pt x="10" y="1"/>
                  <a:pt x="10" y="1"/>
                  <a:pt x="10" y="1"/>
                </a:cubicBezTo>
                <a:cubicBezTo>
                  <a:pt x="10" y="0"/>
                  <a:pt x="10" y="0"/>
                  <a:pt x="10" y="0"/>
                </a:cubicBezTo>
                <a:cubicBezTo>
                  <a:pt x="9" y="0"/>
                  <a:pt x="9" y="0"/>
                  <a:pt x="9" y="0"/>
                </a:cubicBezTo>
                <a:cubicBezTo>
                  <a:pt x="10" y="1"/>
                  <a:pt x="10" y="1"/>
                  <a:pt x="10" y="1"/>
                </a:cubicBezTo>
                <a:cubicBezTo>
                  <a:pt x="9" y="0"/>
                  <a:pt x="9" y="0"/>
                  <a:pt x="9" y="0"/>
                </a:cubicBezTo>
                <a:cubicBezTo>
                  <a:pt x="9" y="1"/>
                  <a:pt x="9" y="1"/>
                  <a:pt x="9" y="1"/>
                </a:cubicBezTo>
                <a:cubicBezTo>
                  <a:pt x="17" y="4"/>
                  <a:pt x="17" y="4"/>
                  <a:pt x="17" y="4"/>
                </a:cubicBezTo>
                <a:cubicBezTo>
                  <a:pt x="17" y="4"/>
                  <a:pt x="18" y="4"/>
                  <a:pt x="18" y="3"/>
                </a:cubicBezTo>
                <a:cubicBezTo>
                  <a:pt x="18" y="2"/>
                  <a:pt x="18" y="2"/>
                  <a:pt x="18" y="2"/>
                </a:cubicBezTo>
                <a:cubicBezTo>
                  <a:pt x="14" y="0"/>
                  <a:pt x="14" y="0"/>
                  <a:pt x="14" y="0"/>
                </a:cubicBezTo>
                <a:cubicBezTo>
                  <a:pt x="13" y="0"/>
                  <a:pt x="13" y="0"/>
                  <a:pt x="13" y="0"/>
                </a:cubicBezTo>
                <a:cubicBezTo>
                  <a:pt x="13" y="1"/>
                  <a:pt x="13" y="1"/>
                  <a:pt x="13" y="1"/>
                </a:cubicBezTo>
                <a:cubicBezTo>
                  <a:pt x="17" y="4"/>
                  <a:pt x="17" y="4"/>
                  <a:pt x="17" y="4"/>
                </a:cubicBezTo>
                <a:cubicBezTo>
                  <a:pt x="17" y="3"/>
                  <a:pt x="17" y="3"/>
                  <a:pt x="17" y="3"/>
                </a:cubicBezTo>
                <a:cubicBezTo>
                  <a:pt x="17" y="2"/>
                  <a:pt x="17" y="2"/>
                  <a:pt x="17" y="2"/>
                </a:cubicBezTo>
                <a:cubicBezTo>
                  <a:pt x="9" y="0"/>
                  <a:pt x="9" y="0"/>
                  <a:pt x="9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1"/>
                  <a:pt x="8" y="1"/>
                  <a:pt x="9" y="1"/>
                </a:cubicBezTo>
                <a:cubicBezTo>
                  <a:pt x="9" y="1"/>
                  <a:pt x="9" y="1"/>
                  <a:pt x="9" y="2"/>
                </a:cubicBezTo>
                <a:cubicBezTo>
                  <a:pt x="11" y="2"/>
                  <a:pt x="13" y="4"/>
                  <a:pt x="15" y="5"/>
                </a:cubicBezTo>
                <a:cubicBezTo>
                  <a:pt x="17" y="6"/>
                  <a:pt x="18" y="6"/>
                  <a:pt x="18" y="7"/>
                </a:cubicBezTo>
                <a:cubicBezTo>
                  <a:pt x="19" y="7"/>
                  <a:pt x="19" y="7"/>
                  <a:pt x="19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20" y="8"/>
                  <a:pt x="20" y="8"/>
                  <a:pt x="20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20" y="8"/>
                  <a:pt x="20" y="8"/>
                  <a:pt x="20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19" y="8"/>
                  <a:pt x="19" y="8"/>
                  <a:pt x="19" y="8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6"/>
                  <a:pt x="16" y="5"/>
                  <a:pt x="13" y="4"/>
                </a:cubicBezTo>
                <a:cubicBezTo>
                  <a:pt x="11" y="3"/>
                  <a:pt x="9" y="3"/>
                  <a:pt x="8" y="2"/>
                </a:cubicBezTo>
                <a:cubicBezTo>
                  <a:pt x="7" y="2"/>
                  <a:pt x="6" y="2"/>
                  <a:pt x="5" y="2"/>
                </a:cubicBezTo>
                <a:cubicBezTo>
                  <a:pt x="5" y="2"/>
                  <a:pt x="5" y="2"/>
                  <a:pt x="5" y="2"/>
                </a:cubicBezTo>
                <a:cubicBezTo>
                  <a:pt x="4" y="2"/>
                  <a:pt x="4" y="2"/>
                  <a:pt x="4" y="2"/>
                </a:cubicBezTo>
                <a:cubicBezTo>
                  <a:pt x="4" y="3"/>
                  <a:pt x="4" y="3"/>
                  <a:pt x="4" y="3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17" y="10"/>
                  <a:pt x="13" y="8"/>
                </a:cubicBezTo>
                <a:cubicBezTo>
                  <a:pt x="10" y="8"/>
                  <a:pt x="8" y="7"/>
                  <a:pt x="6" y="6"/>
                </a:cubicBezTo>
                <a:cubicBezTo>
                  <a:pt x="5" y="5"/>
                  <a:pt x="3" y="5"/>
                  <a:pt x="2" y="5"/>
                </a:cubicBezTo>
                <a:cubicBezTo>
                  <a:pt x="2" y="5"/>
                  <a:pt x="2" y="5"/>
                  <a:pt x="2" y="5"/>
                </a:cubicBezTo>
                <a:cubicBezTo>
                  <a:pt x="1" y="5"/>
                  <a:pt x="1" y="5"/>
                  <a:pt x="1" y="5"/>
                </a:cubicBezTo>
                <a:cubicBezTo>
                  <a:pt x="2" y="6"/>
                  <a:pt x="2" y="6"/>
                  <a:pt x="2" y="6"/>
                </a:cubicBezTo>
                <a:cubicBezTo>
                  <a:pt x="2" y="5"/>
                  <a:pt x="2" y="5"/>
                  <a:pt x="2" y="5"/>
                </a:cubicBezTo>
                <a:cubicBezTo>
                  <a:pt x="1" y="6"/>
                  <a:pt x="1" y="6"/>
                  <a:pt x="1" y="6"/>
                </a:cubicBezTo>
                <a:cubicBezTo>
                  <a:pt x="1" y="6"/>
                  <a:pt x="2" y="6"/>
                  <a:pt x="2" y="6"/>
                </a:cubicBezTo>
                <a:cubicBezTo>
                  <a:pt x="2" y="7"/>
                  <a:pt x="2" y="7"/>
                  <a:pt x="3" y="7"/>
                </a:cubicBezTo>
                <a:cubicBezTo>
                  <a:pt x="7" y="10"/>
                  <a:pt x="20" y="18"/>
                  <a:pt x="20" y="18"/>
                </a:cubicBezTo>
                <a:cubicBezTo>
                  <a:pt x="21" y="17"/>
                  <a:pt x="21" y="17"/>
                  <a:pt x="21" y="17"/>
                </a:cubicBezTo>
                <a:cubicBezTo>
                  <a:pt x="21" y="17"/>
                  <a:pt x="21" y="17"/>
                  <a:pt x="21" y="17"/>
                </a:cubicBezTo>
                <a:cubicBezTo>
                  <a:pt x="1" y="8"/>
                  <a:pt x="1" y="8"/>
                  <a:pt x="1" y="8"/>
                </a:cubicBezTo>
                <a:cubicBezTo>
                  <a:pt x="0" y="8"/>
                  <a:pt x="0" y="8"/>
                  <a:pt x="0" y="8"/>
                </a:cubicBezTo>
                <a:cubicBezTo>
                  <a:pt x="0" y="9"/>
                  <a:pt x="0" y="9"/>
                  <a:pt x="0" y="9"/>
                </a:cubicBezTo>
                <a:cubicBezTo>
                  <a:pt x="0" y="9"/>
                  <a:pt x="0" y="9"/>
                  <a:pt x="0" y="9"/>
                </a:cubicBezTo>
                <a:cubicBezTo>
                  <a:pt x="1" y="10"/>
                  <a:pt x="1" y="10"/>
                  <a:pt x="1" y="10"/>
                </a:cubicBezTo>
                <a:cubicBezTo>
                  <a:pt x="2" y="11"/>
                  <a:pt x="7" y="13"/>
                  <a:pt x="11" y="16"/>
                </a:cubicBezTo>
                <a:cubicBezTo>
                  <a:pt x="13" y="17"/>
                  <a:pt x="15" y="18"/>
                  <a:pt x="17" y="19"/>
                </a:cubicBezTo>
                <a:cubicBezTo>
                  <a:pt x="17" y="20"/>
                  <a:pt x="18" y="20"/>
                  <a:pt x="18" y="20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0"/>
                  <a:pt x="19" y="20"/>
                  <a:pt x="19" y="20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0"/>
                  <a:pt x="19" y="20"/>
                  <a:pt x="19" y="20"/>
                </a:cubicBezTo>
                <a:cubicBezTo>
                  <a:pt x="20" y="21"/>
                  <a:pt x="20" y="21"/>
                  <a:pt x="20" y="21"/>
                </a:cubicBezTo>
                <a:cubicBezTo>
                  <a:pt x="20" y="20"/>
                  <a:pt x="20" y="20"/>
                  <a:pt x="20" y="20"/>
                </a:cubicBezTo>
                <a:cubicBezTo>
                  <a:pt x="1" y="16"/>
                  <a:pt x="1" y="16"/>
                  <a:pt x="1" y="16"/>
                </a:cubicBezTo>
                <a:cubicBezTo>
                  <a:pt x="0" y="16"/>
                  <a:pt x="0" y="16"/>
                  <a:pt x="0" y="16"/>
                </a:cubicBezTo>
                <a:cubicBezTo>
                  <a:pt x="0" y="17"/>
                  <a:pt x="0" y="17"/>
                  <a:pt x="0" y="17"/>
                </a:cubicBezTo>
                <a:cubicBezTo>
                  <a:pt x="16" y="27"/>
                  <a:pt x="16" y="27"/>
                  <a:pt x="16" y="27"/>
                </a:cubicBezTo>
                <a:cubicBezTo>
                  <a:pt x="16" y="26"/>
                  <a:pt x="16" y="26"/>
                  <a:pt x="16" y="26"/>
                </a:cubicBezTo>
                <a:cubicBezTo>
                  <a:pt x="17" y="26"/>
                  <a:pt x="17" y="26"/>
                  <a:pt x="17" y="26"/>
                </a:cubicBezTo>
                <a:cubicBezTo>
                  <a:pt x="1" y="18"/>
                  <a:pt x="1" y="18"/>
                  <a:pt x="1" y="18"/>
                </a:cubicBezTo>
                <a:cubicBezTo>
                  <a:pt x="1" y="17"/>
                  <a:pt x="1" y="17"/>
                  <a:pt x="0" y="18"/>
                </a:cubicBezTo>
                <a:cubicBezTo>
                  <a:pt x="0" y="18"/>
                  <a:pt x="0" y="19"/>
                  <a:pt x="1" y="19"/>
                </a:cubicBezTo>
                <a:cubicBezTo>
                  <a:pt x="1" y="19"/>
                  <a:pt x="4" y="21"/>
                  <a:pt x="8" y="23"/>
                </a:cubicBezTo>
                <a:cubicBezTo>
                  <a:pt x="10" y="24"/>
                  <a:pt x="12" y="25"/>
                  <a:pt x="13" y="26"/>
                </a:cubicBezTo>
                <a:cubicBezTo>
                  <a:pt x="14" y="26"/>
                  <a:pt x="14" y="27"/>
                  <a:pt x="14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6" y="27"/>
                  <a:pt x="16" y="27"/>
                  <a:pt x="16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6"/>
                  <a:pt x="14" y="26"/>
                  <a:pt x="13" y="26"/>
                </a:cubicBezTo>
                <a:cubicBezTo>
                  <a:pt x="11" y="25"/>
                  <a:pt x="9" y="23"/>
                  <a:pt x="7" y="22"/>
                </a:cubicBezTo>
                <a:cubicBezTo>
                  <a:pt x="6" y="22"/>
                  <a:pt x="5" y="21"/>
                  <a:pt x="4" y="21"/>
                </a:cubicBezTo>
                <a:cubicBezTo>
                  <a:pt x="4" y="21"/>
                  <a:pt x="3" y="21"/>
                  <a:pt x="3" y="21"/>
                </a:cubicBezTo>
                <a:cubicBezTo>
                  <a:pt x="2" y="20"/>
                  <a:pt x="2" y="20"/>
                  <a:pt x="2" y="20"/>
                </a:cubicBezTo>
                <a:cubicBezTo>
                  <a:pt x="2" y="20"/>
                  <a:pt x="2" y="20"/>
                  <a:pt x="1" y="21"/>
                </a:cubicBezTo>
                <a:cubicBezTo>
                  <a:pt x="1" y="21"/>
                  <a:pt x="1" y="21"/>
                  <a:pt x="1" y="21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4" y="23"/>
                  <a:pt x="6" y="25"/>
                  <a:pt x="9" y="26"/>
                </a:cubicBezTo>
                <a:cubicBezTo>
                  <a:pt x="10" y="27"/>
                  <a:pt x="11" y="28"/>
                  <a:pt x="12" y="28"/>
                </a:cubicBezTo>
                <a:cubicBezTo>
                  <a:pt x="13" y="28"/>
                  <a:pt x="13" y="29"/>
                  <a:pt x="13" y="29"/>
                </a:cubicBezTo>
                <a:cubicBezTo>
                  <a:pt x="13" y="29"/>
                  <a:pt x="13" y="29"/>
                  <a:pt x="13" y="29"/>
                </a:cubicBezTo>
                <a:cubicBezTo>
                  <a:pt x="13" y="29"/>
                  <a:pt x="13" y="29"/>
                  <a:pt x="13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3" y="29"/>
                  <a:pt x="13" y="29"/>
                  <a:pt x="13" y="29"/>
                </a:cubicBezTo>
                <a:cubicBezTo>
                  <a:pt x="13" y="29"/>
                  <a:pt x="13" y="29"/>
                  <a:pt x="13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3" y="29"/>
                  <a:pt x="13" y="29"/>
                  <a:pt x="13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3" y="28"/>
                  <a:pt x="13" y="28"/>
                  <a:pt x="13" y="28"/>
                </a:cubicBezTo>
                <a:cubicBezTo>
                  <a:pt x="13" y="29"/>
                  <a:pt x="13" y="29"/>
                  <a:pt x="13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3" y="28"/>
                  <a:pt x="13" y="28"/>
                  <a:pt x="13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3" y="28"/>
                  <a:pt x="13" y="28"/>
                  <a:pt x="13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3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3" y="28"/>
                  <a:pt x="12" y="27"/>
                </a:cubicBezTo>
                <a:cubicBezTo>
                  <a:pt x="10" y="27"/>
                  <a:pt x="9" y="26"/>
                  <a:pt x="7" y="25"/>
                </a:cubicBezTo>
                <a:cubicBezTo>
                  <a:pt x="6" y="25"/>
                  <a:pt x="6" y="25"/>
                  <a:pt x="5" y="24"/>
                </a:cubicBezTo>
                <a:cubicBezTo>
                  <a:pt x="5" y="24"/>
                  <a:pt x="5" y="24"/>
                  <a:pt x="5" y="24"/>
                </a:cubicBezTo>
                <a:cubicBezTo>
                  <a:pt x="4" y="24"/>
                  <a:pt x="4" y="24"/>
                  <a:pt x="4" y="24"/>
                </a:cubicBezTo>
                <a:cubicBezTo>
                  <a:pt x="4" y="24"/>
                  <a:pt x="4" y="24"/>
                  <a:pt x="3" y="24"/>
                </a:cubicBezTo>
                <a:cubicBezTo>
                  <a:pt x="3" y="26"/>
                  <a:pt x="3" y="26"/>
                  <a:pt x="3" y="26"/>
                </a:cubicBezTo>
                <a:cubicBezTo>
                  <a:pt x="11" y="30"/>
                  <a:pt x="11" y="30"/>
                  <a:pt x="11" y="30"/>
                </a:cubicBezTo>
                <a:cubicBezTo>
                  <a:pt x="12" y="30"/>
                  <a:pt x="12" y="30"/>
                  <a:pt x="12" y="30"/>
                </a:cubicBezTo>
                <a:cubicBezTo>
                  <a:pt x="12" y="29"/>
                  <a:pt x="12" y="29"/>
                  <a:pt x="12" y="29"/>
                </a:cubicBezTo>
                <a:cubicBezTo>
                  <a:pt x="5" y="25"/>
                  <a:pt x="5" y="25"/>
                  <a:pt x="5" y="25"/>
                </a:cubicBezTo>
                <a:cubicBezTo>
                  <a:pt x="4" y="25"/>
                  <a:pt x="4" y="25"/>
                  <a:pt x="4" y="25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7"/>
                  <a:pt x="5" y="27"/>
                  <a:pt x="5" y="27"/>
                </a:cubicBezTo>
                <a:cubicBezTo>
                  <a:pt x="6" y="28"/>
                  <a:pt x="8" y="29"/>
                  <a:pt x="9" y="29"/>
                </a:cubicBezTo>
                <a:cubicBezTo>
                  <a:pt x="9" y="30"/>
                  <a:pt x="10" y="30"/>
                  <a:pt x="10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0" y="30"/>
                  <a:pt x="10" y="30"/>
                  <a:pt x="10" y="30"/>
                </a:cubicBezTo>
                <a:cubicBezTo>
                  <a:pt x="10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0" y="30"/>
                  <a:pt x="10" y="30"/>
                  <a:pt x="10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2" y="29"/>
                  <a:pt x="12" y="29"/>
                  <a:pt x="12" y="29"/>
                </a:cubicBezTo>
                <a:cubicBezTo>
                  <a:pt x="7" y="27"/>
                  <a:pt x="7" y="27"/>
                  <a:pt x="7" y="27"/>
                </a:cubicBezTo>
                <a:cubicBezTo>
                  <a:pt x="6" y="27"/>
                  <a:pt x="6" y="27"/>
                  <a:pt x="6" y="27"/>
                </a:cubicBezTo>
                <a:cubicBezTo>
                  <a:pt x="6" y="28"/>
                  <a:pt x="6" y="28"/>
                  <a:pt x="6" y="28"/>
                </a:cubicBezTo>
                <a:cubicBezTo>
                  <a:pt x="9" y="30"/>
                  <a:pt x="9" y="30"/>
                  <a:pt x="9" y="30"/>
                </a:cubicBezTo>
                <a:cubicBezTo>
                  <a:pt x="10" y="30"/>
                  <a:pt x="10" y="30"/>
                  <a:pt x="10" y="30"/>
                </a:cubicBezTo>
                <a:lnTo>
                  <a:pt x="10" y="2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38" name="Freeform 12"/>
          <xdr:cNvSpPr>
            <a:spLocks/>
          </xdr:cNvSpPr>
        </xdr:nvSpPr>
        <xdr:spPr bwMode="auto">
          <a:xfrm>
            <a:off x="3727450" y="122555"/>
            <a:ext cx="9525" cy="6350"/>
          </a:xfrm>
          <a:custGeom>
            <a:avLst/>
            <a:gdLst>
              <a:gd name="T0" fmla="*/ 9525 w 15"/>
              <a:gd name="T1" fmla="*/ 3175 h 10"/>
              <a:gd name="T2" fmla="*/ 3175 w 15"/>
              <a:gd name="T3" fmla="*/ 0 h 10"/>
              <a:gd name="T4" fmla="*/ 3175 w 15"/>
              <a:gd name="T5" fmla="*/ 0 h 10"/>
              <a:gd name="T6" fmla="*/ 0 w 15"/>
              <a:gd name="T7" fmla="*/ 3175 h 10"/>
              <a:gd name="T8" fmla="*/ 6350 w 15"/>
              <a:gd name="T9" fmla="*/ 6350 h 10"/>
              <a:gd name="T10" fmla="*/ 9525 w 15"/>
              <a:gd name="T11" fmla="*/ 6350 h 10"/>
              <a:gd name="T12" fmla="*/ 9525 w 15"/>
              <a:gd name="T13" fmla="*/ 3175 h 10"/>
              <a:gd name="T14" fmla="*/ 3175 w 15"/>
              <a:gd name="T15" fmla="*/ 0 h 10"/>
              <a:gd name="T16" fmla="*/ 0 w 15"/>
              <a:gd name="T17" fmla="*/ 0 h 10"/>
              <a:gd name="T18" fmla="*/ 0 w 15"/>
              <a:gd name="T19" fmla="*/ 3175 h 10"/>
              <a:gd name="T20" fmla="*/ 6350 w 15"/>
              <a:gd name="T21" fmla="*/ 6350 h 10"/>
              <a:gd name="T22" fmla="*/ 9525 w 15"/>
              <a:gd name="T23" fmla="*/ 3175 h 10"/>
              <a:gd name="T24" fmla="*/ 9525 w 15"/>
              <a:gd name="T25" fmla="*/ 3175 h 10"/>
              <a:gd name="T26" fmla="*/ 3175 w 15"/>
              <a:gd name="T27" fmla="*/ 0 h 10"/>
              <a:gd name="T28" fmla="*/ 0 w 15"/>
              <a:gd name="T29" fmla="*/ 0 h 10"/>
              <a:gd name="T30" fmla="*/ 0 w 15"/>
              <a:gd name="T31" fmla="*/ 3175 h 10"/>
              <a:gd name="T32" fmla="*/ 6350 w 15"/>
              <a:gd name="T33" fmla="*/ 6350 h 10"/>
              <a:gd name="T34" fmla="*/ 9525 w 15"/>
              <a:gd name="T35" fmla="*/ 6350 h 10"/>
              <a:gd name="T36" fmla="*/ 9525 w 15"/>
              <a:gd name="T37" fmla="*/ 3175 h 10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15" h="10">
                <a:moveTo>
                  <a:pt x="15" y="5"/>
                </a:moveTo>
                <a:lnTo>
                  <a:pt x="5" y="0"/>
                </a:lnTo>
                <a:lnTo>
                  <a:pt x="0" y="5"/>
                </a:lnTo>
                <a:lnTo>
                  <a:pt x="10" y="10"/>
                </a:lnTo>
                <a:lnTo>
                  <a:pt x="15" y="10"/>
                </a:lnTo>
                <a:lnTo>
                  <a:pt x="15" y="5"/>
                </a:lnTo>
                <a:lnTo>
                  <a:pt x="5" y="0"/>
                </a:lnTo>
                <a:lnTo>
                  <a:pt x="0" y="0"/>
                </a:lnTo>
                <a:lnTo>
                  <a:pt x="0" y="5"/>
                </a:lnTo>
                <a:lnTo>
                  <a:pt x="10" y="10"/>
                </a:lnTo>
                <a:lnTo>
                  <a:pt x="15" y="5"/>
                </a:lnTo>
                <a:lnTo>
                  <a:pt x="5" y="0"/>
                </a:lnTo>
                <a:lnTo>
                  <a:pt x="0" y="0"/>
                </a:lnTo>
                <a:lnTo>
                  <a:pt x="0" y="5"/>
                </a:lnTo>
                <a:lnTo>
                  <a:pt x="10" y="10"/>
                </a:lnTo>
                <a:lnTo>
                  <a:pt x="15" y="10"/>
                </a:lnTo>
                <a:lnTo>
                  <a:pt x="15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39" name="Freeform 13"/>
          <xdr:cNvSpPr>
            <a:spLocks/>
          </xdr:cNvSpPr>
        </xdr:nvSpPr>
        <xdr:spPr bwMode="auto">
          <a:xfrm>
            <a:off x="3409315" y="100965"/>
            <a:ext cx="25400" cy="15240"/>
          </a:xfrm>
          <a:custGeom>
            <a:avLst/>
            <a:gdLst>
              <a:gd name="T0" fmla="*/ 25400 w 8"/>
              <a:gd name="T1" fmla="*/ 15240 h 5"/>
              <a:gd name="T2" fmla="*/ 25400 w 8"/>
              <a:gd name="T3" fmla="*/ 12192 h 5"/>
              <a:gd name="T4" fmla="*/ 25400 w 8"/>
              <a:gd name="T5" fmla="*/ 12192 h 5"/>
              <a:gd name="T6" fmla="*/ 22225 w 8"/>
              <a:gd name="T7" fmla="*/ 9144 h 5"/>
              <a:gd name="T8" fmla="*/ 9525 w 8"/>
              <a:gd name="T9" fmla="*/ 3048 h 5"/>
              <a:gd name="T10" fmla="*/ 6350 w 8"/>
              <a:gd name="T11" fmla="*/ 0 h 5"/>
              <a:gd name="T12" fmla="*/ 6350 w 8"/>
              <a:gd name="T13" fmla="*/ 0 h 5"/>
              <a:gd name="T14" fmla="*/ 6350 w 8"/>
              <a:gd name="T15" fmla="*/ 0 h 5"/>
              <a:gd name="T16" fmla="*/ 3175 w 8"/>
              <a:gd name="T17" fmla="*/ 0 h 5"/>
              <a:gd name="T18" fmla="*/ 6350 w 8"/>
              <a:gd name="T19" fmla="*/ 0 h 5"/>
              <a:gd name="T20" fmla="*/ 6350 w 8"/>
              <a:gd name="T21" fmla="*/ 0 h 5"/>
              <a:gd name="T22" fmla="*/ 3175 w 8"/>
              <a:gd name="T23" fmla="*/ 0 h 5"/>
              <a:gd name="T24" fmla="*/ 6350 w 8"/>
              <a:gd name="T25" fmla="*/ 0 h 5"/>
              <a:gd name="T26" fmla="*/ 3175 w 8"/>
              <a:gd name="T27" fmla="*/ 0 h 5"/>
              <a:gd name="T28" fmla="*/ 6350 w 8"/>
              <a:gd name="T29" fmla="*/ 0 h 5"/>
              <a:gd name="T30" fmla="*/ 6350 w 8"/>
              <a:gd name="T31" fmla="*/ 0 h 5"/>
              <a:gd name="T32" fmla="*/ 3175 w 8"/>
              <a:gd name="T33" fmla="*/ 0 h 5"/>
              <a:gd name="T34" fmla="*/ 6350 w 8"/>
              <a:gd name="T35" fmla="*/ 0 h 5"/>
              <a:gd name="T36" fmla="*/ 3175 w 8"/>
              <a:gd name="T37" fmla="*/ 0 h 5"/>
              <a:gd name="T38" fmla="*/ 6350 w 8"/>
              <a:gd name="T39" fmla="*/ 3048 h 5"/>
              <a:gd name="T40" fmla="*/ 6350 w 8"/>
              <a:gd name="T41" fmla="*/ 0 h 5"/>
              <a:gd name="T42" fmla="*/ 3175 w 8"/>
              <a:gd name="T43" fmla="*/ 0 h 5"/>
              <a:gd name="T44" fmla="*/ 6350 w 8"/>
              <a:gd name="T45" fmla="*/ 3048 h 5"/>
              <a:gd name="T46" fmla="*/ 3175 w 8"/>
              <a:gd name="T47" fmla="*/ 0 h 5"/>
              <a:gd name="T48" fmla="*/ 3175 w 8"/>
              <a:gd name="T49" fmla="*/ 3048 h 5"/>
              <a:gd name="T50" fmla="*/ 19050 w 8"/>
              <a:gd name="T51" fmla="*/ 9144 h 5"/>
              <a:gd name="T52" fmla="*/ 22225 w 8"/>
              <a:gd name="T53" fmla="*/ 6096 h 5"/>
              <a:gd name="T54" fmla="*/ 22225 w 8"/>
              <a:gd name="T55" fmla="*/ 3048 h 5"/>
              <a:gd name="T56" fmla="*/ 12700 w 8"/>
              <a:gd name="T57" fmla="*/ 0 h 5"/>
              <a:gd name="T58" fmla="*/ 9525 w 8"/>
              <a:gd name="T59" fmla="*/ 0 h 5"/>
              <a:gd name="T60" fmla="*/ 9525 w 8"/>
              <a:gd name="T61" fmla="*/ 3048 h 5"/>
              <a:gd name="T62" fmla="*/ 19050 w 8"/>
              <a:gd name="T63" fmla="*/ 9144 h 5"/>
              <a:gd name="T64" fmla="*/ 19050 w 8"/>
              <a:gd name="T65" fmla="*/ 6096 h 5"/>
              <a:gd name="T66" fmla="*/ 22225 w 8"/>
              <a:gd name="T67" fmla="*/ 3048 h 5"/>
              <a:gd name="T68" fmla="*/ 3175 w 8"/>
              <a:gd name="T69" fmla="*/ 0 h 5"/>
              <a:gd name="T70" fmla="*/ 3175 w 8"/>
              <a:gd name="T71" fmla="*/ 0 h 5"/>
              <a:gd name="T72" fmla="*/ 0 w 8"/>
              <a:gd name="T73" fmla="*/ 0 h 5"/>
              <a:gd name="T74" fmla="*/ 3175 w 8"/>
              <a:gd name="T75" fmla="*/ 3048 h 5"/>
              <a:gd name="T76" fmla="*/ 3175 w 8"/>
              <a:gd name="T77" fmla="*/ 3048 h 5"/>
              <a:gd name="T78" fmla="*/ 12700 w 8"/>
              <a:gd name="T79" fmla="*/ 9144 h 5"/>
              <a:gd name="T80" fmla="*/ 19050 w 8"/>
              <a:gd name="T81" fmla="*/ 12192 h 5"/>
              <a:gd name="T82" fmla="*/ 22225 w 8"/>
              <a:gd name="T83" fmla="*/ 15240 h 5"/>
              <a:gd name="T84" fmla="*/ 22225 w 8"/>
              <a:gd name="T85" fmla="*/ 15240 h 5"/>
              <a:gd name="T86" fmla="*/ 22225 w 8"/>
              <a:gd name="T87" fmla="*/ 12192 h 5"/>
              <a:gd name="T88" fmla="*/ 22225 w 8"/>
              <a:gd name="T89" fmla="*/ 12192 h 5"/>
              <a:gd name="T90" fmla="*/ 22225 w 8"/>
              <a:gd name="T91" fmla="*/ 15240 h 5"/>
              <a:gd name="T92" fmla="*/ 22225 w 8"/>
              <a:gd name="T93" fmla="*/ 12192 h 5"/>
              <a:gd name="T94" fmla="*/ 22225 w 8"/>
              <a:gd name="T95" fmla="*/ 12192 h 5"/>
              <a:gd name="T96" fmla="*/ 25400 w 8"/>
              <a:gd name="T97" fmla="*/ 12192 h 5"/>
              <a:gd name="T98" fmla="*/ 22225 w 8"/>
              <a:gd name="T99" fmla="*/ 12192 h 5"/>
              <a:gd name="T100" fmla="*/ 22225 w 8"/>
              <a:gd name="T101" fmla="*/ 12192 h 5"/>
              <a:gd name="T102" fmla="*/ 25400 w 8"/>
              <a:gd name="T103" fmla="*/ 12192 h 5"/>
              <a:gd name="T104" fmla="*/ 22225 w 8"/>
              <a:gd name="T105" fmla="*/ 12192 h 5"/>
              <a:gd name="T106" fmla="*/ 22225 w 8"/>
              <a:gd name="T107" fmla="*/ 15240 h 5"/>
              <a:gd name="T108" fmla="*/ 25400 w 8"/>
              <a:gd name="T109" fmla="*/ 15240 h 5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8" h="5">
                <a:moveTo>
                  <a:pt x="8" y="5"/>
                </a:moveTo>
                <a:cubicBezTo>
                  <a:pt x="8" y="4"/>
                  <a:pt x="8" y="4"/>
                  <a:pt x="8" y="4"/>
                </a:cubicBezTo>
                <a:cubicBezTo>
                  <a:pt x="8" y="4"/>
                  <a:pt x="8" y="4"/>
                  <a:pt x="8" y="4"/>
                </a:cubicBezTo>
                <a:cubicBezTo>
                  <a:pt x="8" y="3"/>
                  <a:pt x="7" y="3"/>
                  <a:pt x="7" y="3"/>
                </a:cubicBezTo>
                <a:cubicBezTo>
                  <a:pt x="6" y="2"/>
                  <a:pt x="4" y="1"/>
                  <a:pt x="3" y="1"/>
                </a:cubicBezTo>
                <a:cubicBezTo>
                  <a:pt x="3" y="0"/>
                  <a:pt x="2" y="0"/>
                  <a:pt x="2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0"/>
                  <a:pt x="2" y="0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0"/>
                  <a:pt x="2" y="0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0"/>
                  <a:pt x="2" y="0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0"/>
                  <a:pt x="2" y="0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0"/>
                  <a:pt x="2" y="0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1"/>
                  <a:pt x="2" y="1"/>
                  <a:pt x="2" y="1"/>
                </a:cubicBezTo>
                <a:cubicBezTo>
                  <a:pt x="2" y="0"/>
                  <a:pt x="2" y="0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1"/>
                  <a:pt x="2" y="1"/>
                  <a:pt x="2" y="1"/>
                </a:cubicBezTo>
                <a:cubicBezTo>
                  <a:pt x="1" y="0"/>
                  <a:pt x="1" y="0"/>
                  <a:pt x="1" y="0"/>
                </a:cubicBezTo>
                <a:cubicBezTo>
                  <a:pt x="1" y="1"/>
                  <a:pt x="1" y="1"/>
                  <a:pt x="1" y="1"/>
                </a:cubicBezTo>
                <a:cubicBezTo>
                  <a:pt x="6" y="3"/>
                  <a:pt x="6" y="3"/>
                  <a:pt x="6" y="3"/>
                </a:cubicBezTo>
                <a:cubicBezTo>
                  <a:pt x="7" y="3"/>
                  <a:pt x="7" y="3"/>
                  <a:pt x="7" y="2"/>
                </a:cubicBezTo>
                <a:cubicBezTo>
                  <a:pt x="7" y="1"/>
                  <a:pt x="7" y="1"/>
                  <a:pt x="7" y="1"/>
                </a:cubicBezTo>
                <a:cubicBezTo>
                  <a:pt x="4" y="0"/>
                  <a:pt x="4" y="0"/>
                  <a:pt x="4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"/>
                  <a:pt x="3" y="1"/>
                  <a:pt x="3" y="1"/>
                </a:cubicBezTo>
                <a:cubicBezTo>
                  <a:pt x="6" y="3"/>
                  <a:pt x="6" y="3"/>
                  <a:pt x="6" y="3"/>
                </a:cubicBezTo>
                <a:cubicBezTo>
                  <a:pt x="6" y="2"/>
                  <a:pt x="6" y="2"/>
                  <a:pt x="6" y="2"/>
                </a:cubicBezTo>
                <a:cubicBezTo>
                  <a:pt x="7" y="1"/>
                  <a:pt x="7" y="1"/>
                  <a:pt x="7" y="1"/>
                </a:cubicBezTo>
                <a:cubicBezTo>
                  <a:pt x="1" y="0"/>
                  <a:pt x="1" y="0"/>
                  <a:pt x="1" y="0"/>
                </a:cubicBezTo>
                <a:cubicBezTo>
                  <a:pt x="1" y="0"/>
                  <a:pt x="1" y="0"/>
                  <a:pt x="1" y="0"/>
                </a:cubicBezTo>
                <a:cubicBezTo>
                  <a:pt x="0" y="0"/>
                  <a:pt x="0" y="0"/>
                  <a:pt x="0" y="0"/>
                </a:cubicBezTo>
                <a:cubicBezTo>
                  <a:pt x="1" y="1"/>
                  <a:pt x="1" y="1"/>
                  <a:pt x="1" y="1"/>
                </a:cubicBezTo>
                <a:cubicBezTo>
                  <a:pt x="1" y="1"/>
                  <a:pt x="1" y="1"/>
                  <a:pt x="1" y="1"/>
                </a:cubicBezTo>
                <a:cubicBezTo>
                  <a:pt x="1" y="1"/>
                  <a:pt x="3" y="2"/>
                  <a:pt x="4" y="3"/>
                </a:cubicBezTo>
                <a:cubicBezTo>
                  <a:pt x="5" y="3"/>
                  <a:pt x="6" y="4"/>
                  <a:pt x="6" y="4"/>
                </a:cubicBezTo>
                <a:cubicBezTo>
                  <a:pt x="7" y="5"/>
                  <a:pt x="7" y="5"/>
                  <a:pt x="7" y="5"/>
                </a:cubicBezTo>
                <a:cubicBezTo>
                  <a:pt x="7" y="5"/>
                  <a:pt x="7" y="5"/>
                  <a:pt x="7" y="5"/>
                </a:cubicBezTo>
                <a:cubicBezTo>
                  <a:pt x="7" y="4"/>
                  <a:pt x="7" y="4"/>
                  <a:pt x="7" y="4"/>
                </a:cubicBezTo>
                <a:cubicBezTo>
                  <a:pt x="7" y="4"/>
                  <a:pt x="7" y="4"/>
                  <a:pt x="7" y="4"/>
                </a:cubicBezTo>
                <a:cubicBezTo>
                  <a:pt x="7" y="5"/>
                  <a:pt x="7" y="5"/>
                  <a:pt x="7" y="5"/>
                </a:cubicBezTo>
                <a:cubicBezTo>
                  <a:pt x="7" y="4"/>
                  <a:pt x="7" y="4"/>
                  <a:pt x="7" y="4"/>
                </a:cubicBezTo>
                <a:cubicBezTo>
                  <a:pt x="7" y="4"/>
                  <a:pt x="7" y="4"/>
                  <a:pt x="7" y="4"/>
                </a:cubicBezTo>
                <a:cubicBezTo>
                  <a:pt x="8" y="4"/>
                  <a:pt x="8" y="4"/>
                  <a:pt x="8" y="4"/>
                </a:cubicBezTo>
                <a:cubicBezTo>
                  <a:pt x="7" y="4"/>
                  <a:pt x="7" y="4"/>
                  <a:pt x="7" y="4"/>
                </a:cubicBezTo>
                <a:cubicBezTo>
                  <a:pt x="7" y="4"/>
                  <a:pt x="7" y="4"/>
                  <a:pt x="7" y="4"/>
                </a:cubicBezTo>
                <a:cubicBezTo>
                  <a:pt x="8" y="4"/>
                  <a:pt x="8" y="4"/>
                  <a:pt x="8" y="4"/>
                </a:cubicBezTo>
                <a:cubicBezTo>
                  <a:pt x="7" y="4"/>
                  <a:pt x="7" y="4"/>
                  <a:pt x="7" y="4"/>
                </a:cubicBezTo>
                <a:cubicBezTo>
                  <a:pt x="7" y="5"/>
                  <a:pt x="7" y="5"/>
                  <a:pt x="7" y="5"/>
                </a:cubicBezTo>
                <a:lnTo>
                  <a:pt x="8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40" name="Freeform 14"/>
          <xdr:cNvSpPr>
            <a:spLocks/>
          </xdr:cNvSpPr>
        </xdr:nvSpPr>
        <xdr:spPr bwMode="auto">
          <a:xfrm>
            <a:off x="3396615" y="100965"/>
            <a:ext cx="162560" cy="227330"/>
          </a:xfrm>
          <a:custGeom>
            <a:avLst/>
            <a:gdLst>
              <a:gd name="T0" fmla="*/ 92436 w 51"/>
              <a:gd name="T1" fmla="*/ 179970 h 72"/>
              <a:gd name="T2" fmla="*/ 159373 w 51"/>
              <a:gd name="T3" fmla="*/ 214701 h 72"/>
              <a:gd name="T4" fmla="*/ 89249 w 51"/>
              <a:gd name="T5" fmla="*/ 170498 h 72"/>
              <a:gd name="T6" fmla="*/ 86061 w 51"/>
              <a:gd name="T7" fmla="*/ 173655 h 72"/>
              <a:gd name="T8" fmla="*/ 76499 w 51"/>
              <a:gd name="T9" fmla="*/ 142081 h 72"/>
              <a:gd name="T10" fmla="*/ 73311 w 51"/>
              <a:gd name="T11" fmla="*/ 145239 h 72"/>
              <a:gd name="T12" fmla="*/ 73311 w 51"/>
              <a:gd name="T13" fmla="*/ 145239 h 72"/>
              <a:gd name="T14" fmla="*/ 92436 w 51"/>
              <a:gd name="T15" fmla="*/ 142081 h 72"/>
              <a:gd name="T16" fmla="*/ 63749 w 51"/>
              <a:gd name="T17" fmla="*/ 126294 h 72"/>
              <a:gd name="T18" fmla="*/ 73311 w 51"/>
              <a:gd name="T19" fmla="*/ 116822 h 72"/>
              <a:gd name="T20" fmla="*/ 54187 w 51"/>
              <a:gd name="T21" fmla="*/ 107350 h 72"/>
              <a:gd name="T22" fmla="*/ 54187 w 51"/>
              <a:gd name="T23" fmla="*/ 107350 h 72"/>
              <a:gd name="T24" fmla="*/ 101998 w 51"/>
              <a:gd name="T25" fmla="*/ 129452 h 72"/>
              <a:gd name="T26" fmla="*/ 50999 w 51"/>
              <a:gd name="T27" fmla="*/ 101036 h 72"/>
              <a:gd name="T28" fmla="*/ 50999 w 51"/>
              <a:gd name="T29" fmla="*/ 101036 h 72"/>
              <a:gd name="T30" fmla="*/ 92436 w 51"/>
              <a:gd name="T31" fmla="*/ 116822 h 72"/>
              <a:gd name="T32" fmla="*/ 44624 w 51"/>
              <a:gd name="T33" fmla="*/ 88406 h 72"/>
              <a:gd name="T34" fmla="*/ 44624 w 51"/>
              <a:gd name="T35" fmla="*/ 88406 h 72"/>
              <a:gd name="T36" fmla="*/ 79686 w 51"/>
              <a:gd name="T37" fmla="*/ 97878 h 72"/>
              <a:gd name="T38" fmla="*/ 35062 w 51"/>
              <a:gd name="T39" fmla="*/ 66305 h 72"/>
              <a:gd name="T40" fmla="*/ 35062 w 51"/>
              <a:gd name="T41" fmla="*/ 69462 h 72"/>
              <a:gd name="T42" fmla="*/ 47812 w 51"/>
              <a:gd name="T43" fmla="*/ 69462 h 72"/>
              <a:gd name="T44" fmla="*/ 41437 w 51"/>
              <a:gd name="T45" fmla="*/ 50518 h 72"/>
              <a:gd name="T46" fmla="*/ 22312 w 51"/>
              <a:gd name="T47" fmla="*/ 41046 h 72"/>
              <a:gd name="T48" fmla="*/ 47812 w 51"/>
              <a:gd name="T49" fmla="*/ 41046 h 72"/>
              <a:gd name="T50" fmla="*/ 3187 w 51"/>
              <a:gd name="T51" fmla="*/ 15787 h 72"/>
              <a:gd name="T52" fmla="*/ 41437 w 51"/>
              <a:gd name="T53" fmla="*/ 37888 h 72"/>
              <a:gd name="T54" fmla="*/ 3187 w 51"/>
              <a:gd name="T55" fmla="*/ 12629 h 72"/>
              <a:gd name="T56" fmla="*/ 41437 w 51"/>
              <a:gd name="T57" fmla="*/ 22102 h 72"/>
              <a:gd name="T58" fmla="*/ 9562 w 51"/>
              <a:gd name="T59" fmla="*/ 6315 h 72"/>
              <a:gd name="T60" fmla="*/ 9562 w 51"/>
              <a:gd name="T61" fmla="*/ 6315 h 72"/>
              <a:gd name="T62" fmla="*/ 44624 w 51"/>
              <a:gd name="T63" fmla="*/ 15787 h 72"/>
              <a:gd name="T64" fmla="*/ 41437 w 51"/>
              <a:gd name="T65" fmla="*/ 15787 h 72"/>
              <a:gd name="T66" fmla="*/ 9562 w 51"/>
              <a:gd name="T67" fmla="*/ 6315 h 72"/>
              <a:gd name="T68" fmla="*/ 3187 w 51"/>
              <a:gd name="T69" fmla="*/ 9472 h 72"/>
              <a:gd name="T70" fmla="*/ 41437 w 51"/>
              <a:gd name="T71" fmla="*/ 31574 h 72"/>
              <a:gd name="T72" fmla="*/ 25500 w 51"/>
              <a:gd name="T73" fmla="*/ 22102 h 72"/>
              <a:gd name="T74" fmla="*/ 41437 w 51"/>
              <a:gd name="T75" fmla="*/ 41046 h 72"/>
              <a:gd name="T76" fmla="*/ 44624 w 51"/>
              <a:gd name="T77" fmla="*/ 37888 h 72"/>
              <a:gd name="T78" fmla="*/ 28687 w 51"/>
              <a:gd name="T79" fmla="*/ 50518 h 72"/>
              <a:gd name="T80" fmla="*/ 60562 w 51"/>
              <a:gd name="T81" fmla="*/ 66305 h 72"/>
              <a:gd name="T82" fmla="*/ 60562 w 51"/>
              <a:gd name="T83" fmla="*/ 66305 h 72"/>
              <a:gd name="T84" fmla="*/ 60562 w 51"/>
              <a:gd name="T85" fmla="*/ 63147 h 72"/>
              <a:gd name="T86" fmla="*/ 31875 w 51"/>
              <a:gd name="T87" fmla="*/ 66305 h 72"/>
              <a:gd name="T88" fmla="*/ 79686 w 51"/>
              <a:gd name="T89" fmla="*/ 97878 h 72"/>
              <a:gd name="T90" fmla="*/ 79686 w 51"/>
              <a:gd name="T91" fmla="*/ 94721 h 72"/>
              <a:gd name="T92" fmla="*/ 79686 w 51"/>
              <a:gd name="T93" fmla="*/ 94721 h 72"/>
              <a:gd name="T94" fmla="*/ 44624 w 51"/>
              <a:gd name="T95" fmla="*/ 85249 h 72"/>
              <a:gd name="T96" fmla="*/ 89249 w 51"/>
              <a:gd name="T97" fmla="*/ 116822 h 72"/>
              <a:gd name="T98" fmla="*/ 89249 w 51"/>
              <a:gd name="T99" fmla="*/ 116822 h 72"/>
              <a:gd name="T100" fmla="*/ 47812 w 51"/>
              <a:gd name="T101" fmla="*/ 97878 h 72"/>
              <a:gd name="T102" fmla="*/ 95624 w 51"/>
              <a:gd name="T103" fmla="*/ 129452 h 72"/>
              <a:gd name="T104" fmla="*/ 54187 w 51"/>
              <a:gd name="T105" fmla="*/ 104193 h 72"/>
              <a:gd name="T106" fmla="*/ 101998 w 51"/>
              <a:gd name="T107" fmla="*/ 138924 h 72"/>
              <a:gd name="T108" fmla="*/ 101998 w 51"/>
              <a:gd name="T109" fmla="*/ 135767 h 72"/>
              <a:gd name="T110" fmla="*/ 73311 w 51"/>
              <a:gd name="T111" fmla="*/ 135767 h 72"/>
              <a:gd name="T112" fmla="*/ 117936 w 51"/>
              <a:gd name="T113" fmla="*/ 157868 h 72"/>
              <a:gd name="T114" fmla="*/ 73311 w 51"/>
              <a:gd name="T115" fmla="*/ 142081 h 72"/>
              <a:gd name="T116" fmla="*/ 117936 w 51"/>
              <a:gd name="T117" fmla="*/ 176812 h 72"/>
              <a:gd name="T118" fmla="*/ 146623 w 51"/>
              <a:gd name="T119" fmla="*/ 211543 h 72"/>
              <a:gd name="T120" fmla="*/ 156185 w 51"/>
              <a:gd name="T121" fmla="*/ 217858 h 72"/>
              <a:gd name="T122" fmla="*/ 89249 w 51"/>
              <a:gd name="T123" fmla="*/ 179970 h 72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0" t="0" r="r" b="b"/>
            <a:pathLst>
              <a:path w="51" h="72">
                <a:moveTo>
                  <a:pt x="51" y="70"/>
                </a:moveTo>
                <a:cubicBezTo>
                  <a:pt x="51" y="70"/>
                  <a:pt x="45" y="67"/>
                  <a:pt x="40" y="64"/>
                </a:cubicBezTo>
                <a:cubicBezTo>
                  <a:pt x="37" y="62"/>
                  <a:pt x="34" y="61"/>
                  <a:pt x="32" y="59"/>
                </a:cubicBezTo>
                <a:cubicBezTo>
                  <a:pt x="31" y="59"/>
                  <a:pt x="30" y="58"/>
                  <a:pt x="30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8" y="57"/>
                  <a:pt x="28" y="57"/>
                  <a:pt x="28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8" y="57"/>
                  <a:pt x="28" y="57"/>
                  <a:pt x="28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8" y="57"/>
                  <a:pt x="28" y="57"/>
                  <a:pt x="28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8" y="57"/>
                  <a:pt x="28" y="57"/>
                  <a:pt x="28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8" y="57"/>
                  <a:pt x="28" y="57"/>
                  <a:pt x="28" y="57"/>
                </a:cubicBezTo>
                <a:cubicBezTo>
                  <a:pt x="28" y="58"/>
                  <a:pt x="28" y="58"/>
                  <a:pt x="28" y="58"/>
                </a:cubicBezTo>
                <a:cubicBezTo>
                  <a:pt x="49" y="69"/>
                  <a:pt x="49" y="69"/>
                  <a:pt x="49" y="69"/>
                </a:cubicBezTo>
                <a:cubicBezTo>
                  <a:pt x="50" y="69"/>
                  <a:pt x="50" y="69"/>
                  <a:pt x="50" y="69"/>
                </a:cubicBezTo>
                <a:cubicBezTo>
                  <a:pt x="50" y="68"/>
                  <a:pt x="50" y="68"/>
                  <a:pt x="50" y="68"/>
                </a:cubicBezTo>
                <a:cubicBezTo>
                  <a:pt x="50" y="68"/>
                  <a:pt x="50" y="68"/>
                  <a:pt x="50" y="68"/>
                </a:cubicBezTo>
                <a:cubicBezTo>
                  <a:pt x="49" y="67"/>
                  <a:pt x="49" y="67"/>
                  <a:pt x="49" y="67"/>
                </a:cubicBezTo>
                <a:cubicBezTo>
                  <a:pt x="48" y="66"/>
                  <a:pt x="42" y="63"/>
                  <a:pt x="37" y="60"/>
                </a:cubicBezTo>
                <a:cubicBezTo>
                  <a:pt x="35" y="58"/>
                  <a:pt x="32" y="57"/>
                  <a:pt x="30" y="56"/>
                </a:cubicBezTo>
                <a:cubicBezTo>
                  <a:pt x="29" y="55"/>
                  <a:pt x="29" y="55"/>
                  <a:pt x="28" y="54"/>
                </a:cubicBezTo>
                <a:cubicBezTo>
                  <a:pt x="28" y="54"/>
                  <a:pt x="28" y="54"/>
                  <a:pt x="28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8" y="54"/>
                  <a:pt x="28" y="54"/>
                  <a:pt x="28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8" y="54"/>
                  <a:pt x="28" y="54"/>
                  <a:pt x="28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7" y="55"/>
                  <a:pt x="27" y="55"/>
                  <a:pt x="27" y="55"/>
                </a:cubicBezTo>
                <a:cubicBezTo>
                  <a:pt x="28" y="54"/>
                  <a:pt x="28" y="54"/>
                  <a:pt x="28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7" y="55"/>
                  <a:pt x="27" y="55"/>
                  <a:pt x="27" y="55"/>
                </a:cubicBezTo>
                <a:cubicBezTo>
                  <a:pt x="27" y="55"/>
                  <a:pt x="27" y="55"/>
                  <a:pt x="27" y="55"/>
                </a:cubicBezTo>
                <a:cubicBezTo>
                  <a:pt x="27" y="54"/>
                  <a:pt x="27" y="54"/>
                  <a:pt x="27" y="54"/>
                </a:cubicBezTo>
                <a:cubicBezTo>
                  <a:pt x="27" y="55"/>
                  <a:pt x="27" y="55"/>
                  <a:pt x="27" y="55"/>
                </a:cubicBezTo>
                <a:cubicBezTo>
                  <a:pt x="27" y="55"/>
                  <a:pt x="27" y="55"/>
                  <a:pt x="27" y="55"/>
                </a:cubicBezTo>
                <a:cubicBezTo>
                  <a:pt x="27" y="54"/>
                  <a:pt x="27" y="54"/>
                  <a:pt x="27" y="54"/>
                </a:cubicBezTo>
                <a:cubicBezTo>
                  <a:pt x="27" y="55"/>
                  <a:pt x="27" y="55"/>
                  <a:pt x="27" y="55"/>
                </a:cubicBezTo>
                <a:cubicBezTo>
                  <a:pt x="27" y="55"/>
                  <a:pt x="27" y="55"/>
                  <a:pt x="27" y="55"/>
                </a:cubicBezTo>
                <a:cubicBezTo>
                  <a:pt x="27" y="55"/>
                  <a:pt x="27" y="55"/>
                  <a:pt x="27" y="55"/>
                </a:cubicBezTo>
                <a:cubicBezTo>
                  <a:pt x="28" y="55"/>
                  <a:pt x="29" y="55"/>
                  <a:pt x="31" y="56"/>
                </a:cubicBezTo>
                <a:cubicBezTo>
                  <a:pt x="33" y="56"/>
                  <a:pt x="37" y="57"/>
                  <a:pt x="39" y="58"/>
                </a:cubicBezTo>
                <a:cubicBezTo>
                  <a:pt x="42" y="59"/>
                  <a:pt x="44" y="60"/>
                  <a:pt x="44" y="60"/>
                </a:cubicBezTo>
                <a:cubicBezTo>
                  <a:pt x="44" y="60"/>
                  <a:pt x="45" y="60"/>
                  <a:pt x="45" y="59"/>
                </a:cubicBezTo>
                <a:cubicBezTo>
                  <a:pt x="45" y="58"/>
                  <a:pt x="45" y="58"/>
                  <a:pt x="45" y="58"/>
                </a:cubicBezTo>
                <a:cubicBezTo>
                  <a:pt x="45" y="58"/>
                  <a:pt x="39" y="55"/>
                  <a:pt x="34" y="52"/>
                </a:cubicBezTo>
                <a:cubicBezTo>
                  <a:pt x="31" y="50"/>
                  <a:pt x="29" y="49"/>
                  <a:pt x="27" y="47"/>
                </a:cubicBezTo>
                <a:cubicBezTo>
                  <a:pt x="26" y="47"/>
                  <a:pt x="25" y="46"/>
                  <a:pt x="24" y="46"/>
                </a:cubicBezTo>
                <a:cubicBezTo>
                  <a:pt x="24" y="45"/>
                  <a:pt x="24" y="45"/>
                  <a:pt x="24" y="45"/>
                </a:cubicBezTo>
                <a:cubicBezTo>
                  <a:pt x="23" y="45"/>
                  <a:pt x="23" y="45"/>
                  <a:pt x="23" y="45"/>
                </a:cubicBezTo>
                <a:cubicBezTo>
                  <a:pt x="23" y="46"/>
                  <a:pt x="23" y="46"/>
                  <a:pt x="23" y="46"/>
                </a:cubicBezTo>
                <a:cubicBezTo>
                  <a:pt x="24" y="46"/>
                  <a:pt x="24" y="46"/>
                  <a:pt x="24" y="46"/>
                </a:cubicBezTo>
                <a:cubicBezTo>
                  <a:pt x="24" y="45"/>
                  <a:pt x="23" y="45"/>
                  <a:pt x="23" y="45"/>
                </a:cubicBezTo>
                <a:cubicBezTo>
                  <a:pt x="23" y="46"/>
                  <a:pt x="23" y="46"/>
                  <a:pt x="23" y="46"/>
                </a:cubicBezTo>
                <a:cubicBezTo>
                  <a:pt x="24" y="46"/>
                  <a:pt x="24" y="46"/>
                  <a:pt x="24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4" y="46"/>
                  <a:pt x="24" y="46"/>
                  <a:pt x="24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4" y="47"/>
                  <a:pt x="26" y="47"/>
                </a:cubicBezTo>
                <a:cubicBezTo>
                  <a:pt x="28" y="48"/>
                  <a:pt x="30" y="49"/>
                  <a:pt x="33" y="50"/>
                </a:cubicBezTo>
                <a:cubicBezTo>
                  <a:pt x="34" y="50"/>
                  <a:pt x="35" y="50"/>
                  <a:pt x="35" y="51"/>
                </a:cubicBezTo>
                <a:cubicBezTo>
                  <a:pt x="36" y="51"/>
                  <a:pt x="36" y="51"/>
                  <a:pt x="36" y="51"/>
                </a:cubicBezTo>
                <a:cubicBezTo>
                  <a:pt x="37" y="51"/>
                  <a:pt x="37" y="51"/>
                  <a:pt x="37" y="51"/>
                </a:cubicBezTo>
                <a:cubicBezTo>
                  <a:pt x="37" y="51"/>
                  <a:pt x="37" y="51"/>
                  <a:pt x="37" y="51"/>
                </a:cubicBezTo>
                <a:cubicBezTo>
                  <a:pt x="38" y="51"/>
                  <a:pt x="38" y="51"/>
                  <a:pt x="38" y="51"/>
                </a:cubicBezTo>
                <a:cubicBezTo>
                  <a:pt x="38" y="50"/>
                  <a:pt x="38" y="50"/>
                  <a:pt x="38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3" y="47"/>
                  <a:pt x="29" y="45"/>
                </a:cubicBezTo>
                <a:cubicBezTo>
                  <a:pt x="27" y="44"/>
                  <a:pt x="24" y="42"/>
                  <a:pt x="23" y="41"/>
                </a:cubicBezTo>
                <a:cubicBezTo>
                  <a:pt x="22" y="41"/>
                  <a:pt x="21" y="40"/>
                  <a:pt x="21" y="40"/>
                </a:cubicBezTo>
                <a:cubicBezTo>
                  <a:pt x="20" y="39"/>
                  <a:pt x="20" y="39"/>
                  <a:pt x="20" y="39"/>
                </a:cubicBezTo>
                <a:cubicBezTo>
                  <a:pt x="20" y="39"/>
                  <a:pt x="20" y="39"/>
                  <a:pt x="20" y="39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39"/>
                  <a:pt x="20" y="39"/>
                  <a:pt x="20" y="39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39"/>
                  <a:pt x="20" y="39"/>
                  <a:pt x="20" y="39"/>
                </a:cubicBezTo>
                <a:cubicBezTo>
                  <a:pt x="19" y="40"/>
                  <a:pt x="19" y="40"/>
                  <a:pt x="19" y="40"/>
                </a:cubicBezTo>
                <a:cubicBezTo>
                  <a:pt x="32" y="44"/>
                  <a:pt x="32" y="44"/>
                  <a:pt x="32" y="44"/>
                </a:cubicBezTo>
                <a:cubicBezTo>
                  <a:pt x="33" y="43"/>
                  <a:pt x="33" y="43"/>
                  <a:pt x="33" y="43"/>
                </a:cubicBezTo>
                <a:cubicBezTo>
                  <a:pt x="33" y="43"/>
                  <a:pt x="33" y="43"/>
                  <a:pt x="33" y="43"/>
                </a:cubicBezTo>
                <a:cubicBezTo>
                  <a:pt x="33" y="43"/>
                  <a:pt x="33" y="43"/>
                  <a:pt x="33" y="42"/>
                </a:cubicBezTo>
                <a:cubicBezTo>
                  <a:pt x="32" y="42"/>
                  <a:pt x="32" y="42"/>
                  <a:pt x="32" y="42"/>
                </a:cubicBezTo>
                <a:cubicBezTo>
                  <a:pt x="30" y="41"/>
                  <a:pt x="26" y="39"/>
                  <a:pt x="23" y="37"/>
                </a:cubicBezTo>
                <a:cubicBezTo>
                  <a:pt x="21" y="36"/>
                  <a:pt x="20" y="35"/>
                  <a:pt x="19" y="34"/>
                </a:cubicBezTo>
                <a:cubicBezTo>
                  <a:pt x="18" y="34"/>
                  <a:pt x="18" y="34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9" y="35"/>
                  <a:pt x="22" y="37"/>
                  <a:pt x="25" y="39"/>
                </a:cubicBezTo>
                <a:cubicBezTo>
                  <a:pt x="26" y="40"/>
                  <a:pt x="28" y="40"/>
                  <a:pt x="29" y="41"/>
                </a:cubicBezTo>
                <a:cubicBezTo>
                  <a:pt x="29" y="41"/>
                  <a:pt x="30" y="42"/>
                  <a:pt x="30" y="42"/>
                </a:cubicBezTo>
                <a:cubicBezTo>
                  <a:pt x="30" y="42"/>
                  <a:pt x="30" y="42"/>
                  <a:pt x="30" y="42"/>
                </a:cubicBezTo>
                <a:cubicBezTo>
                  <a:pt x="31" y="42"/>
                  <a:pt x="31" y="42"/>
                  <a:pt x="31" y="42"/>
                </a:cubicBezTo>
                <a:cubicBezTo>
                  <a:pt x="32" y="42"/>
                  <a:pt x="32" y="42"/>
                  <a:pt x="32" y="42"/>
                </a:cubicBezTo>
                <a:cubicBezTo>
                  <a:pt x="32" y="41"/>
                  <a:pt x="32" y="41"/>
                  <a:pt x="32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28" y="39"/>
                  <a:pt x="24" y="36"/>
                </a:cubicBezTo>
                <a:cubicBezTo>
                  <a:pt x="22" y="35"/>
                  <a:pt x="20" y="34"/>
                  <a:pt x="19" y="33"/>
                </a:cubicBezTo>
                <a:cubicBezTo>
                  <a:pt x="18" y="33"/>
                  <a:pt x="17" y="32"/>
                  <a:pt x="17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1"/>
                  <a:pt x="16" y="31"/>
                  <a:pt x="16" y="31"/>
                </a:cubicBezTo>
                <a:cubicBezTo>
                  <a:pt x="16" y="31"/>
                  <a:pt x="16" y="31"/>
                  <a:pt x="16" y="31"/>
                </a:cubicBezTo>
                <a:cubicBezTo>
                  <a:pt x="16" y="32"/>
                  <a:pt x="16" y="32"/>
                  <a:pt x="16" y="32"/>
                </a:cubicBezTo>
                <a:cubicBezTo>
                  <a:pt x="17" y="32"/>
                  <a:pt x="17" y="32"/>
                  <a:pt x="17" y="32"/>
                </a:cubicBezTo>
                <a:cubicBezTo>
                  <a:pt x="16" y="31"/>
                  <a:pt x="16" y="31"/>
                  <a:pt x="16" y="31"/>
                </a:cubicBezTo>
                <a:cubicBezTo>
                  <a:pt x="16" y="32"/>
                  <a:pt x="16" y="32"/>
                  <a:pt x="16" y="32"/>
                </a:cubicBezTo>
                <a:cubicBezTo>
                  <a:pt x="17" y="32"/>
                  <a:pt x="17" y="32"/>
                  <a:pt x="17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7" y="32"/>
                  <a:pt x="17" y="32"/>
                  <a:pt x="17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3"/>
                  <a:pt x="16" y="33"/>
                  <a:pt x="16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3"/>
                  <a:pt x="17" y="33"/>
                  <a:pt x="18" y="33"/>
                </a:cubicBezTo>
                <a:cubicBezTo>
                  <a:pt x="20" y="34"/>
                  <a:pt x="22" y="35"/>
                  <a:pt x="24" y="36"/>
                </a:cubicBezTo>
                <a:cubicBezTo>
                  <a:pt x="25" y="37"/>
                  <a:pt x="26" y="37"/>
                  <a:pt x="26" y="37"/>
                </a:cubicBezTo>
                <a:cubicBezTo>
                  <a:pt x="27" y="38"/>
                  <a:pt x="28" y="38"/>
                  <a:pt x="28" y="38"/>
                </a:cubicBezTo>
                <a:cubicBezTo>
                  <a:pt x="28" y="38"/>
                  <a:pt x="29" y="38"/>
                  <a:pt x="29" y="37"/>
                </a:cubicBezTo>
                <a:cubicBezTo>
                  <a:pt x="29" y="37"/>
                  <a:pt x="29" y="37"/>
                  <a:pt x="29" y="37"/>
                </a:cubicBezTo>
                <a:cubicBezTo>
                  <a:pt x="29" y="37"/>
                  <a:pt x="29" y="37"/>
                  <a:pt x="29" y="37"/>
                </a:cubicBezTo>
                <a:cubicBezTo>
                  <a:pt x="29" y="36"/>
                  <a:pt x="29" y="36"/>
                  <a:pt x="29" y="36"/>
                </a:cubicBezTo>
                <a:cubicBezTo>
                  <a:pt x="28" y="36"/>
                  <a:pt x="27" y="35"/>
                  <a:pt x="26" y="34"/>
                </a:cubicBezTo>
                <a:cubicBezTo>
                  <a:pt x="23" y="33"/>
                  <a:pt x="21" y="31"/>
                  <a:pt x="18" y="30"/>
                </a:cubicBezTo>
                <a:cubicBezTo>
                  <a:pt x="17" y="30"/>
                  <a:pt x="16" y="29"/>
                  <a:pt x="15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9"/>
                  <a:pt x="15" y="29"/>
                  <a:pt x="16" y="29"/>
                </a:cubicBezTo>
                <a:cubicBezTo>
                  <a:pt x="17" y="29"/>
                  <a:pt x="19" y="30"/>
                  <a:pt x="21" y="30"/>
                </a:cubicBezTo>
                <a:cubicBezTo>
                  <a:pt x="23" y="31"/>
                  <a:pt x="24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6" y="31"/>
                  <a:pt x="26" y="31"/>
                  <a:pt x="26" y="31"/>
                </a:cubicBezTo>
                <a:cubicBezTo>
                  <a:pt x="26" y="30"/>
                  <a:pt x="26" y="30"/>
                  <a:pt x="26" y="30"/>
                </a:cubicBezTo>
                <a:cubicBezTo>
                  <a:pt x="26" y="30"/>
                  <a:pt x="26" y="30"/>
                  <a:pt x="26" y="30"/>
                </a:cubicBezTo>
                <a:cubicBezTo>
                  <a:pt x="26" y="30"/>
                  <a:pt x="26" y="30"/>
                  <a:pt x="26" y="30"/>
                </a:cubicBezTo>
                <a:cubicBezTo>
                  <a:pt x="25" y="30"/>
                  <a:pt x="24" y="29"/>
                  <a:pt x="23" y="28"/>
                </a:cubicBezTo>
                <a:cubicBezTo>
                  <a:pt x="21" y="27"/>
                  <a:pt x="18" y="26"/>
                  <a:pt x="15" y="24"/>
                </a:cubicBezTo>
                <a:cubicBezTo>
                  <a:pt x="14" y="23"/>
                  <a:pt x="13" y="23"/>
                  <a:pt x="12" y="22"/>
                </a:cubicBezTo>
                <a:cubicBezTo>
                  <a:pt x="12" y="22"/>
                  <a:pt x="12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2"/>
                  <a:pt x="11" y="22"/>
                  <a:pt x="11" y="22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2"/>
                  <a:pt x="11" y="22"/>
                  <a:pt x="11" y="22"/>
                </a:cubicBezTo>
                <a:cubicBezTo>
                  <a:pt x="11" y="22"/>
                  <a:pt x="11" y="22"/>
                  <a:pt x="11" y="22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2"/>
                  <a:pt x="11" y="22"/>
                  <a:pt x="11" y="22"/>
                </a:cubicBezTo>
                <a:cubicBezTo>
                  <a:pt x="11" y="22"/>
                  <a:pt x="11" y="22"/>
                  <a:pt x="11" y="22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2"/>
                  <a:pt x="11" y="22"/>
                  <a:pt x="11" y="22"/>
                </a:cubicBezTo>
                <a:cubicBezTo>
                  <a:pt x="11" y="22"/>
                  <a:pt x="12" y="22"/>
                  <a:pt x="12" y="22"/>
                </a:cubicBezTo>
                <a:cubicBezTo>
                  <a:pt x="13" y="22"/>
                  <a:pt x="14" y="22"/>
                  <a:pt x="15" y="22"/>
                </a:cubicBezTo>
                <a:cubicBezTo>
                  <a:pt x="16" y="22"/>
                  <a:pt x="17" y="22"/>
                  <a:pt x="18" y="22"/>
                </a:cubicBezTo>
                <a:cubicBezTo>
                  <a:pt x="19" y="22"/>
                  <a:pt x="19" y="22"/>
                  <a:pt x="19" y="22"/>
                </a:cubicBezTo>
                <a:cubicBezTo>
                  <a:pt x="19" y="22"/>
                  <a:pt x="19" y="22"/>
                  <a:pt x="19" y="22"/>
                </a:cubicBezTo>
                <a:cubicBezTo>
                  <a:pt x="20" y="22"/>
                  <a:pt x="20" y="22"/>
                  <a:pt x="20" y="22"/>
                </a:cubicBezTo>
                <a:cubicBezTo>
                  <a:pt x="20" y="22"/>
                  <a:pt x="20" y="22"/>
                  <a:pt x="20" y="22"/>
                </a:cubicBezTo>
                <a:cubicBezTo>
                  <a:pt x="20" y="21"/>
                  <a:pt x="20" y="21"/>
                  <a:pt x="20" y="21"/>
                </a:cubicBezTo>
                <a:cubicBezTo>
                  <a:pt x="20" y="21"/>
                  <a:pt x="20" y="21"/>
                  <a:pt x="20" y="21"/>
                </a:cubicBezTo>
                <a:cubicBezTo>
                  <a:pt x="20" y="21"/>
                  <a:pt x="20" y="21"/>
                  <a:pt x="20" y="21"/>
                </a:cubicBezTo>
                <a:cubicBezTo>
                  <a:pt x="20" y="21"/>
                  <a:pt x="20" y="21"/>
                  <a:pt x="20" y="20"/>
                </a:cubicBezTo>
                <a:cubicBezTo>
                  <a:pt x="20" y="20"/>
                  <a:pt x="20" y="20"/>
                  <a:pt x="20" y="20"/>
                </a:cubicBezTo>
                <a:cubicBezTo>
                  <a:pt x="19" y="20"/>
                  <a:pt x="16" y="18"/>
                  <a:pt x="13" y="16"/>
                </a:cubicBezTo>
                <a:cubicBezTo>
                  <a:pt x="11" y="15"/>
                  <a:pt x="10" y="14"/>
                  <a:pt x="9" y="14"/>
                </a:cubicBezTo>
                <a:cubicBezTo>
                  <a:pt x="8" y="13"/>
                  <a:pt x="8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6" y="13"/>
                  <a:pt x="6" y="13"/>
                  <a:pt x="6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6" y="13"/>
                  <a:pt x="6" y="13"/>
                  <a:pt x="6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6" y="13"/>
                  <a:pt x="6" y="13"/>
                  <a:pt x="6" y="13"/>
                </a:cubicBezTo>
                <a:cubicBezTo>
                  <a:pt x="6" y="14"/>
                  <a:pt x="6" y="14"/>
                  <a:pt x="6" y="14"/>
                </a:cubicBezTo>
                <a:cubicBezTo>
                  <a:pt x="14" y="13"/>
                  <a:pt x="14" y="13"/>
                  <a:pt x="14" y="13"/>
                </a:cubicBezTo>
                <a:cubicBezTo>
                  <a:pt x="15" y="13"/>
                  <a:pt x="15" y="13"/>
                  <a:pt x="15" y="13"/>
                </a:cubicBezTo>
                <a:cubicBezTo>
                  <a:pt x="15" y="12"/>
                  <a:pt x="15" y="12"/>
                  <a:pt x="15" y="12"/>
                </a:cubicBezTo>
                <a:cubicBezTo>
                  <a:pt x="15" y="12"/>
                  <a:pt x="15" y="12"/>
                  <a:pt x="15" y="12"/>
                </a:cubicBezTo>
                <a:cubicBezTo>
                  <a:pt x="14" y="11"/>
                  <a:pt x="14" y="11"/>
                  <a:pt x="14" y="11"/>
                </a:cubicBezTo>
                <a:cubicBezTo>
                  <a:pt x="11" y="9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2" y="5"/>
                  <a:pt x="2" y="5"/>
                  <a:pt x="2" y="5"/>
                </a:cubicBezTo>
                <a:cubicBezTo>
                  <a:pt x="1" y="4"/>
                  <a:pt x="1" y="4"/>
                  <a:pt x="1" y="4"/>
                </a:cubicBezTo>
                <a:cubicBezTo>
                  <a:pt x="1" y="5"/>
                  <a:pt x="1" y="5"/>
                  <a:pt x="1" y="5"/>
                </a:cubicBezTo>
                <a:cubicBezTo>
                  <a:pt x="2" y="5"/>
                  <a:pt x="2" y="5"/>
                  <a:pt x="2" y="5"/>
                </a:cubicBezTo>
                <a:cubicBezTo>
                  <a:pt x="1" y="4"/>
                  <a:pt x="1" y="4"/>
                  <a:pt x="1" y="4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1" y="5"/>
                  <a:pt x="1" y="5"/>
                </a:cubicBezTo>
                <a:cubicBezTo>
                  <a:pt x="2" y="5"/>
                  <a:pt x="5" y="7"/>
                  <a:pt x="8" y="9"/>
                </a:cubicBezTo>
                <a:cubicBezTo>
                  <a:pt x="9" y="9"/>
                  <a:pt x="10" y="10"/>
                  <a:pt x="11" y="11"/>
                </a:cubicBezTo>
                <a:cubicBezTo>
                  <a:pt x="12" y="11"/>
                  <a:pt x="12" y="11"/>
                  <a:pt x="12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4" y="12"/>
                  <a:pt x="14" y="12"/>
                  <a:pt x="14" y="12"/>
                </a:cubicBezTo>
                <a:cubicBezTo>
                  <a:pt x="14" y="11"/>
                  <a:pt x="14" y="11"/>
                  <a:pt x="14" y="11"/>
                </a:cubicBezTo>
                <a:cubicBezTo>
                  <a:pt x="14" y="10"/>
                  <a:pt x="14" y="10"/>
                  <a:pt x="14" y="10"/>
                </a:cubicBezTo>
                <a:cubicBezTo>
                  <a:pt x="2" y="3"/>
                  <a:pt x="2" y="3"/>
                  <a:pt x="2" y="3"/>
                </a:cubicBezTo>
                <a:cubicBezTo>
                  <a:pt x="1" y="4"/>
                  <a:pt x="1" y="4"/>
                  <a:pt x="1" y="4"/>
                </a:cubicBezTo>
                <a:cubicBezTo>
                  <a:pt x="2" y="4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2" y="4"/>
                  <a:pt x="2" y="4"/>
                  <a:pt x="2" y="4"/>
                </a:cubicBezTo>
                <a:cubicBezTo>
                  <a:pt x="2" y="4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2" y="4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1" y="4"/>
                  <a:pt x="1" y="4"/>
                  <a:pt x="1" y="4"/>
                </a:cubicBezTo>
                <a:cubicBezTo>
                  <a:pt x="2" y="4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1" y="4"/>
                  <a:pt x="1" y="4"/>
                  <a:pt x="1" y="4"/>
                </a:cubicBezTo>
                <a:cubicBezTo>
                  <a:pt x="1" y="4"/>
                  <a:pt x="1" y="4"/>
                  <a:pt x="1" y="4"/>
                </a:cubicBezTo>
                <a:cubicBezTo>
                  <a:pt x="2" y="4"/>
                  <a:pt x="3" y="5"/>
                  <a:pt x="4" y="5"/>
                </a:cubicBezTo>
                <a:cubicBezTo>
                  <a:pt x="7" y="6"/>
                  <a:pt x="12" y="9"/>
                  <a:pt x="12" y="9"/>
                </a:cubicBezTo>
                <a:cubicBezTo>
                  <a:pt x="13" y="9"/>
                  <a:pt x="13" y="9"/>
                  <a:pt x="13" y="8"/>
                </a:cubicBezTo>
                <a:cubicBezTo>
                  <a:pt x="13" y="7"/>
                  <a:pt x="13" y="7"/>
                  <a:pt x="13" y="7"/>
                </a:cubicBezTo>
                <a:cubicBezTo>
                  <a:pt x="13" y="7"/>
                  <a:pt x="11" y="6"/>
                  <a:pt x="8" y="4"/>
                </a:cubicBezTo>
                <a:cubicBezTo>
                  <a:pt x="7" y="4"/>
                  <a:pt x="6" y="3"/>
                  <a:pt x="5" y="2"/>
                </a:cubicBezTo>
                <a:cubicBezTo>
                  <a:pt x="4" y="2"/>
                  <a:pt x="4" y="2"/>
                  <a:pt x="3" y="2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1"/>
                  <a:pt x="3" y="1"/>
                  <a:pt x="3" y="1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3"/>
                  <a:pt x="3" y="3"/>
                  <a:pt x="3" y="3"/>
                </a:cubicBezTo>
                <a:cubicBezTo>
                  <a:pt x="5" y="3"/>
                  <a:pt x="7" y="4"/>
                  <a:pt x="9" y="5"/>
                </a:cubicBezTo>
                <a:cubicBezTo>
                  <a:pt x="10" y="5"/>
                  <a:pt x="11" y="6"/>
                  <a:pt x="11" y="6"/>
                </a:cubicBezTo>
                <a:cubicBezTo>
                  <a:pt x="12" y="6"/>
                  <a:pt x="12" y="7"/>
                  <a:pt x="12" y="7"/>
                </a:cubicBezTo>
                <a:cubicBezTo>
                  <a:pt x="13" y="7"/>
                  <a:pt x="13" y="7"/>
                  <a:pt x="13" y="7"/>
                </a:cubicBezTo>
                <a:cubicBezTo>
                  <a:pt x="13" y="7"/>
                  <a:pt x="13" y="7"/>
                  <a:pt x="14" y="6"/>
                </a:cubicBezTo>
                <a:cubicBezTo>
                  <a:pt x="14" y="6"/>
                  <a:pt x="14" y="6"/>
                  <a:pt x="14" y="6"/>
                </a:cubicBezTo>
                <a:cubicBezTo>
                  <a:pt x="14" y="5"/>
                  <a:pt x="14" y="5"/>
                  <a:pt x="14" y="5"/>
                </a:cubicBezTo>
                <a:cubicBezTo>
                  <a:pt x="5" y="0"/>
                  <a:pt x="5" y="0"/>
                  <a:pt x="5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1"/>
                  <a:pt x="4" y="1"/>
                  <a:pt x="4" y="1"/>
                </a:cubicBezTo>
                <a:cubicBezTo>
                  <a:pt x="13" y="7"/>
                  <a:pt x="13" y="7"/>
                  <a:pt x="13" y="7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5"/>
                  <a:pt x="13" y="5"/>
                  <a:pt x="13" y="5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5"/>
                  <a:pt x="13" y="5"/>
                  <a:pt x="13" y="5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5"/>
                  <a:pt x="13" y="5"/>
                  <a:pt x="13" y="5"/>
                </a:cubicBezTo>
                <a:cubicBezTo>
                  <a:pt x="13" y="5"/>
                  <a:pt x="13" y="5"/>
                  <a:pt x="13" y="5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5"/>
                  <a:pt x="13" y="5"/>
                  <a:pt x="13" y="5"/>
                </a:cubicBezTo>
                <a:cubicBezTo>
                  <a:pt x="13" y="5"/>
                  <a:pt x="12" y="5"/>
                  <a:pt x="11" y="5"/>
                </a:cubicBezTo>
                <a:cubicBezTo>
                  <a:pt x="10" y="4"/>
                  <a:pt x="8" y="3"/>
                  <a:pt x="7" y="2"/>
                </a:cubicBezTo>
                <a:cubicBezTo>
                  <a:pt x="6" y="2"/>
                  <a:pt x="5" y="2"/>
                  <a:pt x="4" y="1"/>
                </a:cubicBezTo>
                <a:cubicBezTo>
                  <a:pt x="4" y="1"/>
                  <a:pt x="3" y="1"/>
                  <a:pt x="3" y="1"/>
                </a:cubicBezTo>
                <a:cubicBezTo>
                  <a:pt x="3" y="1"/>
                  <a:pt x="2" y="1"/>
                  <a:pt x="2" y="1"/>
                </a:cubicBezTo>
                <a:cubicBezTo>
                  <a:pt x="3" y="2"/>
                  <a:pt x="3" y="2"/>
                  <a:pt x="3" y="2"/>
                </a:cubicBezTo>
                <a:cubicBezTo>
                  <a:pt x="2" y="1"/>
                  <a:pt x="2" y="1"/>
                  <a:pt x="2" y="1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3" y="3"/>
                  <a:pt x="3" y="3"/>
                  <a:pt x="3" y="3"/>
                </a:cubicBezTo>
                <a:cubicBezTo>
                  <a:pt x="5" y="5"/>
                  <a:pt x="12" y="9"/>
                  <a:pt x="12" y="9"/>
                </a:cubicBezTo>
                <a:cubicBezTo>
                  <a:pt x="13" y="8"/>
                  <a:pt x="13" y="8"/>
                  <a:pt x="13" y="8"/>
                </a:cubicBezTo>
                <a:cubicBezTo>
                  <a:pt x="13" y="7"/>
                  <a:pt x="13" y="7"/>
                  <a:pt x="13" y="7"/>
                </a:cubicBezTo>
                <a:cubicBezTo>
                  <a:pt x="13" y="7"/>
                  <a:pt x="10" y="6"/>
                  <a:pt x="8" y="5"/>
                </a:cubicBezTo>
                <a:cubicBezTo>
                  <a:pt x="6" y="5"/>
                  <a:pt x="5" y="4"/>
                  <a:pt x="4" y="4"/>
                </a:cubicBezTo>
                <a:cubicBezTo>
                  <a:pt x="3" y="3"/>
                  <a:pt x="3" y="3"/>
                  <a:pt x="3" y="3"/>
                </a:cubicBezTo>
                <a:cubicBezTo>
                  <a:pt x="2" y="3"/>
                  <a:pt x="2" y="3"/>
                  <a:pt x="1" y="3"/>
                </a:cubicBezTo>
                <a:cubicBezTo>
                  <a:pt x="1" y="3"/>
                  <a:pt x="1" y="3"/>
                  <a:pt x="1" y="3"/>
                </a:cubicBezTo>
                <a:cubicBezTo>
                  <a:pt x="1" y="3"/>
                  <a:pt x="1" y="3"/>
                  <a:pt x="1" y="3"/>
                </a:cubicBezTo>
                <a:cubicBezTo>
                  <a:pt x="1" y="4"/>
                  <a:pt x="1" y="4"/>
                  <a:pt x="1" y="4"/>
                </a:cubicBezTo>
                <a:cubicBezTo>
                  <a:pt x="13" y="12"/>
                  <a:pt x="13" y="12"/>
                  <a:pt x="13" y="12"/>
                </a:cubicBezTo>
                <a:cubicBezTo>
                  <a:pt x="13" y="11"/>
                  <a:pt x="13" y="11"/>
                  <a:pt x="13" y="11"/>
                </a:cubicBezTo>
                <a:cubicBezTo>
                  <a:pt x="13" y="11"/>
                  <a:pt x="13" y="11"/>
                  <a:pt x="13" y="11"/>
                </a:cubicBezTo>
                <a:cubicBezTo>
                  <a:pt x="13" y="11"/>
                  <a:pt x="13" y="11"/>
                  <a:pt x="13" y="11"/>
                </a:cubicBezTo>
                <a:cubicBezTo>
                  <a:pt x="13" y="10"/>
                  <a:pt x="13" y="10"/>
                  <a:pt x="13" y="10"/>
                </a:cubicBezTo>
                <a:cubicBezTo>
                  <a:pt x="13" y="11"/>
                  <a:pt x="13" y="11"/>
                  <a:pt x="13" y="11"/>
                </a:cubicBezTo>
                <a:cubicBezTo>
                  <a:pt x="13" y="11"/>
                  <a:pt x="13" y="11"/>
                  <a:pt x="13" y="11"/>
                </a:cubicBezTo>
                <a:cubicBezTo>
                  <a:pt x="13" y="10"/>
                  <a:pt x="13" y="10"/>
                  <a:pt x="13" y="10"/>
                </a:cubicBezTo>
                <a:cubicBezTo>
                  <a:pt x="13" y="11"/>
                  <a:pt x="13" y="11"/>
                  <a:pt x="13" y="11"/>
                </a:cubicBezTo>
                <a:cubicBezTo>
                  <a:pt x="14" y="10"/>
                  <a:pt x="14" y="10"/>
                  <a:pt x="14" y="10"/>
                </a:cubicBezTo>
                <a:cubicBezTo>
                  <a:pt x="13" y="10"/>
                  <a:pt x="13" y="10"/>
                  <a:pt x="13" y="10"/>
                </a:cubicBezTo>
                <a:cubicBezTo>
                  <a:pt x="13" y="11"/>
                  <a:pt x="13" y="11"/>
                  <a:pt x="13" y="11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10"/>
                  <a:pt x="14" y="10"/>
                  <a:pt x="14" y="10"/>
                </a:cubicBezTo>
                <a:cubicBezTo>
                  <a:pt x="13" y="10"/>
                  <a:pt x="10" y="8"/>
                  <a:pt x="8" y="7"/>
                </a:cubicBezTo>
                <a:cubicBezTo>
                  <a:pt x="6" y="6"/>
                  <a:pt x="5" y="5"/>
                  <a:pt x="4" y="5"/>
                </a:cubicBezTo>
                <a:cubicBezTo>
                  <a:pt x="3" y="4"/>
                  <a:pt x="3" y="4"/>
                  <a:pt x="2" y="4"/>
                </a:cubicBezTo>
                <a:cubicBezTo>
                  <a:pt x="2" y="4"/>
                  <a:pt x="2" y="3"/>
                  <a:pt x="1" y="3"/>
                </a:cubicBezTo>
                <a:cubicBezTo>
                  <a:pt x="1" y="3"/>
                  <a:pt x="1" y="3"/>
                  <a:pt x="1" y="4"/>
                </a:cubicBezTo>
                <a:cubicBezTo>
                  <a:pt x="0" y="4"/>
                  <a:pt x="0" y="4"/>
                  <a:pt x="0" y="4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4" y="7"/>
                  <a:pt x="7" y="9"/>
                </a:cubicBezTo>
                <a:cubicBezTo>
                  <a:pt x="9" y="10"/>
                  <a:pt x="10" y="11"/>
                  <a:pt x="12" y="11"/>
                </a:cubicBezTo>
                <a:cubicBezTo>
                  <a:pt x="12" y="12"/>
                  <a:pt x="13" y="12"/>
                  <a:pt x="13" y="12"/>
                </a:cubicBezTo>
                <a:cubicBezTo>
                  <a:pt x="13" y="13"/>
                  <a:pt x="13" y="13"/>
                  <a:pt x="13" y="13"/>
                </a:cubicBezTo>
                <a:cubicBezTo>
                  <a:pt x="13" y="13"/>
                  <a:pt x="13" y="13"/>
                  <a:pt x="13" y="13"/>
                </a:cubicBezTo>
                <a:cubicBezTo>
                  <a:pt x="14" y="12"/>
                  <a:pt x="14" y="12"/>
                  <a:pt x="14" y="12"/>
                </a:cubicBezTo>
                <a:cubicBezTo>
                  <a:pt x="13" y="13"/>
                  <a:pt x="13" y="13"/>
                  <a:pt x="13" y="13"/>
                </a:cubicBezTo>
                <a:cubicBezTo>
                  <a:pt x="13" y="13"/>
                  <a:pt x="13" y="13"/>
                  <a:pt x="13" y="13"/>
                </a:cubicBezTo>
                <a:cubicBezTo>
                  <a:pt x="14" y="12"/>
                  <a:pt x="14" y="12"/>
                  <a:pt x="14" y="12"/>
                </a:cubicBezTo>
                <a:cubicBezTo>
                  <a:pt x="13" y="13"/>
                  <a:pt x="13" y="13"/>
                  <a:pt x="13" y="13"/>
                </a:cubicBezTo>
                <a:cubicBezTo>
                  <a:pt x="14" y="12"/>
                  <a:pt x="14" y="12"/>
                  <a:pt x="14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3" y="13"/>
                  <a:pt x="13" y="13"/>
                  <a:pt x="13" y="13"/>
                </a:cubicBezTo>
                <a:cubicBezTo>
                  <a:pt x="14" y="12"/>
                  <a:pt x="14" y="12"/>
                  <a:pt x="14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4" y="12"/>
                  <a:pt x="14" y="12"/>
                  <a:pt x="14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4" y="12"/>
                  <a:pt x="14" y="12"/>
                  <a:pt x="14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4" y="12"/>
                  <a:pt x="14" y="12"/>
                  <a:pt x="14" y="12"/>
                </a:cubicBezTo>
                <a:cubicBezTo>
                  <a:pt x="14" y="11"/>
                  <a:pt x="14" y="11"/>
                  <a:pt x="14" y="11"/>
                </a:cubicBezTo>
                <a:cubicBezTo>
                  <a:pt x="6" y="12"/>
                  <a:pt x="6" y="12"/>
                  <a:pt x="6" y="12"/>
                </a:cubicBezTo>
                <a:cubicBezTo>
                  <a:pt x="6" y="12"/>
                  <a:pt x="6" y="12"/>
                  <a:pt x="6" y="12"/>
                </a:cubicBezTo>
                <a:cubicBezTo>
                  <a:pt x="6" y="13"/>
                  <a:pt x="6" y="13"/>
                  <a:pt x="6" y="13"/>
                </a:cubicBezTo>
                <a:cubicBezTo>
                  <a:pt x="6" y="13"/>
                  <a:pt x="6" y="13"/>
                  <a:pt x="6" y="14"/>
                </a:cubicBezTo>
                <a:cubicBezTo>
                  <a:pt x="6" y="14"/>
                  <a:pt x="7" y="15"/>
                  <a:pt x="9" y="16"/>
                </a:cubicBezTo>
                <a:cubicBezTo>
                  <a:pt x="11" y="17"/>
                  <a:pt x="13" y="18"/>
                  <a:pt x="15" y="19"/>
                </a:cubicBezTo>
                <a:cubicBezTo>
                  <a:pt x="16" y="20"/>
                  <a:pt x="17" y="21"/>
                  <a:pt x="18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0"/>
                  <a:pt x="19" y="20"/>
                  <a:pt x="19" y="20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0"/>
                  <a:pt x="19" y="20"/>
                  <a:pt x="19" y="20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0"/>
                  <a:pt x="19" y="20"/>
                  <a:pt x="19" y="20"/>
                </a:cubicBezTo>
                <a:cubicBezTo>
                  <a:pt x="19" y="20"/>
                  <a:pt x="19" y="20"/>
                  <a:pt x="19" y="20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0"/>
                  <a:pt x="19" y="20"/>
                  <a:pt x="19" y="20"/>
                </a:cubicBezTo>
                <a:cubicBezTo>
                  <a:pt x="19" y="20"/>
                  <a:pt x="19" y="20"/>
                  <a:pt x="18" y="20"/>
                </a:cubicBezTo>
                <a:cubicBezTo>
                  <a:pt x="17" y="20"/>
                  <a:pt x="16" y="20"/>
                  <a:pt x="15" y="20"/>
                </a:cubicBezTo>
                <a:cubicBezTo>
                  <a:pt x="14" y="20"/>
                  <a:pt x="13" y="20"/>
                  <a:pt x="12" y="20"/>
                </a:cubicBezTo>
                <a:cubicBezTo>
                  <a:pt x="12" y="20"/>
                  <a:pt x="11" y="20"/>
                  <a:pt x="11" y="20"/>
                </a:cubicBezTo>
                <a:cubicBezTo>
                  <a:pt x="10" y="20"/>
                  <a:pt x="10" y="20"/>
                  <a:pt x="10" y="20"/>
                </a:cubicBezTo>
                <a:cubicBezTo>
                  <a:pt x="10" y="21"/>
                  <a:pt x="10" y="21"/>
                  <a:pt x="10" y="21"/>
                </a:cubicBezTo>
                <a:cubicBezTo>
                  <a:pt x="10" y="21"/>
                  <a:pt x="10" y="21"/>
                  <a:pt x="10" y="21"/>
                </a:cubicBezTo>
                <a:cubicBezTo>
                  <a:pt x="10" y="21"/>
                  <a:pt x="10" y="21"/>
                  <a:pt x="10" y="21"/>
                </a:cubicBezTo>
                <a:cubicBezTo>
                  <a:pt x="10" y="21"/>
                  <a:pt x="10" y="21"/>
                  <a:pt x="10" y="21"/>
                </a:cubicBezTo>
                <a:cubicBezTo>
                  <a:pt x="10" y="22"/>
                  <a:pt x="10" y="22"/>
                  <a:pt x="10" y="22"/>
                </a:cubicBezTo>
                <a:cubicBezTo>
                  <a:pt x="11" y="23"/>
                  <a:pt x="12" y="24"/>
                  <a:pt x="13" y="24"/>
                </a:cubicBezTo>
                <a:cubicBezTo>
                  <a:pt x="15" y="26"/>
                  <a:pt x="18" y="28"/>
                  <a:pt x="21" y="29"/>
                </a:cubicBezTo>
                <a:cubicBezTo>
                  <a:pt x="22" y="29"/>
                  <a:pt x="23" y="30"/>
                  <a:pt x="24" y="30"/>
                </a:cubicBezTo>
                <a:cubicBezTo>
                  <a:pt x="24" y="31"/>
                  <a:pt x="24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0"/>
                  <a:pt x="25" y="30"/>
                  <a:pt x="25" y="30"/>
                </a:cubicBezTo>
                <a:cubicBezTo>
                  <a:pt x="24" y="30"/>
                  <a:pt x="24" y="30"/>
                  <a:pt x="24" y="30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0"/>
                  <a:pt x="25" y="30"/>
                  <a:pt x="25" y="30"/>
                </a:cubicBezTo>
                <a:cubicBezTo>
                  <a:pt x="24" y="30"/>
                  <a:pt x="24" y="30"/>
                  <a:pt x="24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4" y="30"/>
                  <a:pt x="23" y="29"/>
                </a:cubicBezTo>
                <a:cubicBezTo>
                  <a:pt x="22" y="29"/>
                  <a:pt x="20" y="28"/>
                  <a:pt x="18" y="28"/>
                </a:cubicBezTo>
                <a:cubicBezTo>
                  <a:pt x="16" y="28"/>
                  <a:pt x="15" y="27"/>
                  <a:pt x="14" y="27"/>
                </a:cubicBezTo>
                <a:cubicBezTo>
                  <a:pt x="14" y="27"/>
                  <a:pt x="14" y="27"/>
                  <a:pt x="14" y="27"/>
                </a:cubicBezTo>
                <a:cubicBezTo>
                  <a:pt x="13" y="28"/>
                  <a:pt x="13" y="28"/>
                  <a:pt x="13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3" y="28"/>
                  <a:pt x="13" y="28"/>
                  <a:pt x="13" y="28"/>
                </a:cubicBezTo>
                <a:cubicBezTo>
                  <a:pt x="13" y="28"/>
                  <a:pt x="13" y="28"/>
                  <a:pt x="13" y="28"/>
                </a:cubicBezTo>
                <a:cubicBezTo>
                  <a:pt x="13" y="28"/>
                  <a:pt x="13" y="29"/>
                  <a:pt x="13" y="29"/>
                </a:cubicBezTo>
                <a:cubicBezTo>
                  <a:pt x="14" y="29"/>
                  <a:pt x="15" y="30"/>
                  <a:pt x="17" y="31"/>
                </a:cubicBezTo>
                <a:cubicBezTo>
                  <a:pt x="19" y="32"/>
                  <a:pt x="22" y="34"/>
                  <a:pt x="24" y="35"/>
                </a:cubicBezTo>
                <a:cubicBezTo>
                  <a:pt x="25" y="36"/>
                  <a:pt x="26" y="36"/>
                  <a:pt x="27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6"/>
                  <a:pt x="28" y="36"/>
                  <a:pt x="28" y="36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6"/>
                  <a:pt x="28" y="36"/>
                  <a:pt x="28" y="36"/>
                </a:cubicBezTo>
                <a:cubicBezTo>
                  <a:pt x="28" y="36"/>
                  <a:pt x="28" y="36"/>
                  <a:pt x="28" y="36"/>
                </a:cubicBezTo>
                <a:cubicBezTo>
                  <a:pt x="27" y="36"/>
                  <a:pt x="24" y="35"/>
                  <a:pt x="22" y="33"/>
                </a:cubicBezTo>
                <a:cubicBezTo>
                  <a:pt x="20" y="33"/>
                  <a:pt x="19" y="32"/>
                  <a:pt x="18" y="32"/>
                </a:cubicBezTo>
                <a:cubicBezTo>
                  <a:pt x="18" y="32"/>
                  <a:pt x="17" y="31"/>
                  <a:pt x="17" y="31"/>
                </a:cubicBezTo>
                <a:cubicBezTo>
                  <a:pt x="16" y="31"/>
                  <a:pt x="16" y="31"/>
                  <a:pt x="16" y="31"/>
                </a:cubicBezTo>
                <a:cubicBezTo>
                  <a:pt x="16" y="31"/>
                  <a:pt x="15" y="31"/>
                  <a:pt x="15" y="31"/>
                </a:cubicBezTo>
                <a:cubicBezTo>
                  <a:pt x="16" y="32"/>
                  <a:pt x="16" y="32"/>
                  <a:pt x="16" y="32"/>
                </a:cubicBezTo>
                <a:cubicBezTo>
                  <a:pt x="15" y="31"/>
                  <a:pt x="15" y="31"/>
                  <a:pt x="15" y="31"/>
                </a:cubicBezTo>
                <a:cubicBezTo>
                  <a:pt x="15" y="32"/>
                  <a:pt x="15" y="32"/>
                  <a:pt x="15" y="32"/>
                </a:cubicBezTo>
                <a:cubicBezTo>
                  <a:pt x="15" y="32"/>
                  <a:pt x="15" y="32"/>
                  <a:pt x="15" y="32"/>
                </a:cubicBezTo>
                <a:cubicBezTo>
                  <a:pt x="15" y="33"/>
                  <a:pt x="16" y="33"/>
                  <a:pt x="16" y="33"/>
                </a:cubicBezTo>
                <a:cubicBezTo>
                  <a:pt x="20" y="36"/>
                  <a:pt x="31" y="42"/>
                  <a:pt x="31" y="42"/>
                </a:cubicBezTo>
                <a:cubicBezTo>
                  <a:pt x="31" y="41"/>
                  <a:pt x="31" y="41"/>
                  <a:pt x="31" y="41"/>
                </a:cubicBezTo>
                <a:cubicBezTo>
                  <a:pt x="30" y="41"/>
                  <a:pt x="30" y="41"/>
                  <a:pt x="30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0" y="41"/>
                  <a:pt x="30" y="41"/>
                  <a:pt x="30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0" y="40"/>
                  <a:pt x="28" y="39"/>
                </a:cubicBezTo>
                <a:cubicBezTo>
                  <a:pt x="27" y="38"/>
                  <a:pt x="24" y="36"/>
                  <a:pt x="22" y="35"/>
                </a:cubicBezTo>
                <a:cubicBezTo>
                  <a:pt x="20" y="34"/>
                  <a:pt x="19" y="34"/>
                  <a:pt x="19" y="33"/>
                </a:cubicBezTo>
                <a:cubicBezTo>
                  <a:pt x="18" y="33"/>
                  <a:pt x="18" y="33"/>
                  <a:pt x="17" y="33"/>
                </a:cubicBezTo>
                <a:cubicBezTo>
                  <a:pt x="17" y="33"/>
                  <a:pt x="17" y="32"/>
                  <a:pt x="17" y="32"/>
                </a:cubicBezTo>
                <a:cubicBezTo>
                  <a:pt x="16" y="32"/>
                  <a:pt x="16" y="32"/>
                  <a:pt x="16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4"/>
                  <a:pt x="16" y="34"/>
                  <a:pt x="16" y="34"/>
                </a:cubicBezTo>
                <a:cubicBezTo>
                  <a:pt x="17" y="35"/>
                  <a:pt x="18" y="35"/>
                  <a:pt x="19" y="36"/>
                </a:cubicBezTo>
                <a:cubicBezTo>
                  <a:pt x="22" y="38"/>
                  <a:pt x="25" y="40"/>
                  <a:pt x="27" y="41"/>
                </a:cubicBezTo>
                <a:cubicBezTo>
                  <a:pt x="29" y="42"/>
                  <a:pt x="30" y="42"/>
                  <a:pt x="31" y="43"/>
                </a:cubicBezTo>
                <a:cubicBezTo>
                  <a:pt x="31" y="43"/>
                  <a:pt x="31" y="43"/>
                  <a:pt x="31" y="43"/>
                </a:cubicBezTo>
                <a:cubicBezTo>
                  <a:pt x="32" y="44"/>
                  <a:pt x="32" y="44"/>
                  <a:pt x="32" y="44"/>
                </a:cubicBezTo>
                <a:cubicBezTo>
                  <a:pt x="32" y="43"/>
                  <a:pt x="32" y="43"/>
                  <a:pt x="32" y="43"/>
                </a:cubicBezTo>
                <a:cubicBezTo>
                  <a:pt x="32" y="44"/>
                  <a:pt x="32" y="44"/>
                  <a:pt x="32" y="44"/>
                </a:cubicBezTo>
                <a:cubicBezTo>
                  <a:pt x="32" y="44"/>
                  <a:pt x="32" y="44"/>
                  <a:pt x="32" y="44"/>
                </a:cubicBezTo>
                <a:cubicBezTo>
                  <a:pt x="32" y="43"/>
                  <a:pt x="32" y="43"/>
                  <a:pt x="32" y="43"/>
                </a:cubicBezTo>
                <a:cubicBezTo>
                  <a:pt x="32" y="44"/>
                  <a:pt x="32" y="44"/>
                  <a:pt x="32" y="44"/>
                </a:cubicBezTo>
                <a:cubicBezTo>
                  <a:pt x="32" y="43"/>
                  <a:pt x="32" y="43"/>
                  <a:pt x="32" y="43"/>
                </a:cubicBezTo>
                <a:cubicBezTo>
                  <a:pt x="31" y="43"/>
                  <a:pt x="31" y="43"/>
                  <a:pt x="31" y="43"/>
                </a:cubicBezTo>
                <a:cubicBezTo>
                  <a:pt x="32" y="44"/>
                  <a:pt x="32" y="44"/>
                  <a:pt x="32" y="44"/>
                </a:cubicBezTo>
                <a:cubicBezTo>
                  <a:pt x="32" y="43"/>
                  <a:pt x="32" y="43"/>
                  <a:pt x="32" y="43"/>
                </a:cubicBezTo>
                <a:cubicBezTo>
                  <a:pt x="31" y="43"/>
                  <a:pt x="31" y="43"/>
                  <a:pt x="31" y="43"/>
                </a:cubicBezTo>
                <a:cubicBezTo>
                  <a:pt x="32" y="43"/>
                  <a:pt x="32" y="43"/>
                  <a:pt x="32" y="43"/>
                </a:cubicBezTo>
                <a:cubicBezTo>
                  <a:pt x="32" y="43"/>
                  <a:pt x="32" y="43"/>
                  <a:pt x="32" y="43"/>
                </a:cubicBezTo>
                <a:cubicBezTo>
                  <a:pt x="31" y="43"/>
                  <a:pt x="31" y="43"/>
                  <a:pt x="31" y="43"/>
                </a:cubicBezTo>
                <a:cubicBezTo>
                  <a:pt x="32" y="43"/>
                  <a:pt x="32" y="43"/>
                  <a:pt x="32" y="43"/>
                </a:cubicBezTo>
                <a:cubicBezTo>
                  <a:pt x="32" y="43"/>
                  <a:pt x="32" y="43"/>
                  <a:pt x="32" y="43"/>
                </a:cubicBezTo>
                <a:cubicBezTo>
                  <a:pt x="32" y="43"/>
                  <a:pt x="32" y="43"/>
                  <a:pt x="32" y="43"/>
                </a:cubicBezTo>
                <a:cubicBezTo>
                  <a:pt x="32" y="42"/>
                  <a:pt x="32" y="42"/>
                  <a:pt x="32" y="42"/>
                </a:cubicBezTo>
                <a:cubicBezTo>
                  <a:pt x="20" y="39"/>
                  <a:pt x="20" y="39"/>
                  <a:pt x="20" y="39"/>
                </a:cubicBezTo>
                <a:cubicBezTo>
                  <a:pt x="19" y="39"/>
                  <a:pt x="19" y="39"/>
                  <a:pt x="19" y="39"/>
                </a:cubicBezTo>
                <a:cubicBezTo>
                  <a:pt x="19" y="40"/>
                  <a:pt x="19" y="40"/>
                  <a:pt x="19" y="40"/>
                </a:cubicBezTo>
                <a:cubicBezTo>
                  <a:pt x="19" y="40"/>
                  <a:pt x="19" y="40"/>
                  <a:pt x="19" y="40"/>
                </a:cubicBezTo>
                <a:cubicBezTo>
                  <a:pt x="20" y="41"/>
                  <a:pt x="21" y="42"/>
                  <a:pt x="23" y="43"/>
                </a:cubicBezTo>
                <a:cubicBezTo>
                  <a:pt x="28" y="46"/>
                  <a:pt x="37" y="51"/>
                  <a:pt x="37" y="51"/>
                </a:cubicBezTo>
                <a:cubicBezTo>
                  <a:pt x="37" y="50"/>
                  <a:pt x="37" y="50"/>
                  <a:pt x="37" y="50"/>
                </a:cubicBezTo>
                <a:cubicBezTo>
                  <a:pt x="36" y="50"/>
                  <a:pt x="36" y="50"/>
                  <a:pt x="36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6" y="50"/>
                  <a:pt x="36" y="50"/>
                  <a:pt x="36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6" y="49"/>
                  <a:pt x="35" y="49"/>
                </a:cubicBezTo>
                <a:cubicBezTo>
                  <a:pt x="33" y="48"/>
                  <a:pt x="30" y="47"/>
                  <a:pt x="28" y="46"/>
                </a:cubicBezTo>
                <a:cubicBezTo>
                  <a:pt x="27" y="46"/>
                  <a:pt x="26" y="46"/>
                  <a:pt x="25" y="45"/>
                </a:cubicBezTo>
                <a:cubicBezTo>
                  <a:pt x="24" y="45"/>
                  <a:pt x="23" y="45"/>
                  <a:pt x="23" y="45"/>
                </a:cubicBezTo>
                <a:cubicBezTo>
                  <a:pt x="23" y="45"/>
                  <a:pt x="23" y="45"/>
                  <a:pt x="23" y="45"/>
                </a:cubicBezTo>
                <a:cubicBezTo>
                  <a:pt x="22" y="45"/>
                  <a:pt x="22" y="45"/>
                  <a:pt x="22" y="45"/>
                </a:cubicBezTo>
                <a:cubicBezTo>
                  <a:pt x="23" y="46"/>
                  <a:pt x="23" y="46"/>
                  <a:pt x="23" y="46"/>
                </a:cubicBezTo>
                <a:cubicBezTo>
                  <a:pt x="22" y="45"/>
                  <a:pt x="22" y="45"/>
                  <a:pt x="22" y="45"/>
                </a:cubicBezTo>
                <a:cubicBezTo>
                  <a:pt x="22" y="46"/>
                  <a:pt x="22" y="46"/>
                  <a:pt x="22" y="46"/>
                </a:cubicBezTo>
                <a:cubicBezTo>
                  <a:pt x="22" y="46"/>
                  <a:pt x="22" y="46"/>
                  <a:pt x="22" y="46"/>
                </a:cubicBezTo>
                <a:cubicBezTo>
                  <a:pt x="23" y="47"/>
                  <a:pt x="23" y="47"/>
                  <a:pt x="24" y="47"/>
                </a:cubicBezTo>
                <a:cubicBezTo>
                  <a:pt x="28" y="51"/>
                  <a:pt x="44" y="60"/>
                  <a:pt x="44" y="60"/>
                </a:cubicBezTo>
                <a:cubicBezTo>
                  <a:pt x="44" y="59"/>
                  <a:pt x="44" y="59"/>
                  <a:pt x="44" y="59"/>
                </a:cubicBezTo>
                <a:cubicBezTo>
                  <a:pt x="44" y="58"/>
                  <a:pt x="44" y="58"/>
                  <a:pt x="44" y="58"/>
                </a:cubicBezTo>
                <a:cubicBezTo>
                  <a:pt x="44" y="58"/>
                  <a:pt x="41" y="57"/>
                  <a:pt x="37" y="56"/>
                </a:cubicBezTo>
                <a:cubicBezTo>
                  <a:pt x="35" y="55"/>
                  <a:pt x="33" y="55"/>
                  <a:pt x="31" y="54"/>
                </a:cubicBezTo>
                <a:cubicBezTo>
                  <a:pt x="29" y="54"/>
                  <a:pt x="28" y="53"/>
                  <a:pt x="27" y="53"/>
                </a:cubicBezTo>
                <a:cubicBezTo>
                  <a:pt x="27" y="53"/>
                  <a:pt x="27" y="53"/>
                  <a:pt x="27" y="53"/>
                </a:cubicBezTo>
                <a:cubicBezTo>
                  <a:pt x="26" y="54"/>
                  <a:pt x="26" y="54"/>
                  <a:pt x="26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6" y="54"/>
                  <a:pt x="26" y="54"/>
                  <a:pt x="26" y="54"/>
                </a:cubicBezTo>
                <a:cubicBezTo>
                  <a:pt x="26" y="54"/>
                  <a:pt x="26" y="54"/>
                  <a:pt x="26" y="54"/>
                </a:cubicBezTo>
                <a:cubicBezTo>
                  <a:pt x="26" y="55"/>
                  <a:pt x="26" y="55"/>
                  <a:pt x="26" y="55"/>
                </a:cubicBezTo>
                <a:cubicBezTo>
                  <a:pt x="27" y="55"/>
                  <a:pt x="27" y="55"/>
                  <a:pt x="28" y="56"/>
                </a:cubicBezTo>
                <a:cubicBezTo>
                  <a:pt x="30" y="58"/>
                  <a:pt x="36" y="61"/>
                  <a:pt x="40" y="64"/>
                </a:cubicBezTo>
                <a:cubicBezTo>
                  <a:pt x="43" y="65"/>
                  <a:pt x="45" y="66"/>
                  <a:pt x="46" y="67"/>
                </a:cubicBezTo>
                <a:cubicBezTo>
                  <a:pt x="47" y="68"/>
                  <a:pt x="48" y="68"/>
                  <a:pt x="48" y="68"/>
                </a:cubicBezTo>
                <a:cubicBezTo>
                  <a:pt x="49" y="69"/>
                  <a:pt x="49" y="69"/>
                  <a:pt x="49" y="69"/>
                </a:cubicBezTo>
                <a:cubicBezTo>
                  <a:pt x="49" y="69"/>
                  <a:pt x="49" y="69"/>
                  <a:pt x="49" y="69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9"/>
                  <a:pt x="49" y="69"/>
                  <a:pt x="49" y="69"/>
                </a:cubicBezTo>
                <a:cubicBezTo>
                  <a:pt x="49" y="69"/>
                  <a:pt x="49" y="69"/>
                  <a:pt x="49" y="69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9"/>
                  <a:pt x="49" y="69"/>
                  <a:pt x="49" y="69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9"/>
                  <a:pt x="49" y="69"/>
                  <a:pt x="49" y="69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50" y="68"/>
                  <a:pt x="50" y="68"/>
                  <a:pt x="50" y="68"/>
                </a:cubicBezTo>
                <a:cubicBezTo>
                  <a:pt x="28" y="56"/>
                  <a:pt x="28" y="56"/>
                  <a:pt x="28" y="56"/>
                </a:cubicBezTo>
                <a:cubicBezTo>
                  <a:pt x="28" y="57"/>
                  <a:pt x="28" y="57"/>
                  <a:pt x="28" y="57"/>
                </a:cubicBezTo>
                <a:cubicBezTo>
                  <a:pt x="27" y="57"/>
                  <a:pt x="27" y="57"/>
                  <a:pt x="27" y="57"/>
                </a:cubicBezTo>
                <a:cubicBezTo>
                  <a:pt x="28" y="58"/>
                  <a:pt x="28" y="58"/>
                  <a:pt x="28" y="58"/>
                </a:cubicBezTo>
                <a:cubicBezTo>
                  <a:pt x="28" y="58"/>
                  <a:pt x="28" y="58"/>
                  <a:pt x="29" y="59"/>
                </a:cubicBezTo>
                <a:cubicBezTo>
                  <a:pt x="34" y="63"/>
                  <a:pt x="50" y="72"/>
                  <a:pt x="50" y="72"/>
                </a:cubicBezTo>
                <a:cubicBezTo>
                  <a:pt x="50" y="72"/>
                  <a:pt x="51" y="72"/>
                  <a:pt x="51" y="71"/>
                </a:cubicBezTo>
                <a:cubicBezTo>
                  <a:pt x="51" y="71"/>
                  <a:pt x="51" y="70"/>
                  <a:pt x="51" y="70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41" name="Freeform 15"/>
          <xdr:cNvSpPr>
            <a:spLocks/>
          </xdr:cNvSpPr>
        </xdr:nvSpPr>
        <xdr:spPr bwMode="auto">
          <a:xfrm>
            <a:off x="3491865" y="100965"/>
            <a:ext cx="280035" cy="512445"/>
          </a:xfrm>
          <a:custGeom>
            <a:avLst/>
            <a:gdLst>
              <a:gd name="T0" fmla="*/ 25458 w 88"/>
              <a:gd name="T1" fmla="*/ 493466 h 162"/>
              <a:gd name="T2" fmla="*/ 28640 w 88"/>
              <a:gd name="T3" fmla="*/ 487139 h 162"/>
              <a:gd name="T4" fmla="*/ 114560 w 88"/>
              <a:gd name="T5" fmla="*/ 499792 h 162"/>
              <a:gd name="T6" fmla="*/ 31822 w 88"/>
              <a:gd name="T7" fmla="*/ 442854 h 162"/>
              <a:gd name="T8" fmla="*/ 35004 w 88"/>
              <a:gd name="T9" fmla="*/ 439690 h 162"/>
              <a:gd name="T10" fmla="*/ 35004 w 88"/>
              <a:gd name="T11" fmla="*/ 423874 h 162"/>
              <a:gd name="T12" fmla="*/ 35004 w 88"/>
              <a:gd name="T13" fmla="*/ 420711 h 162"/>
              <a:gd name="T14" fmla="*/ 35004 w 88"/>
              <a:gd name="T15" fmla="*/ 408058 h 162"/>
              <a:gd name="T16" fmla="*/ 165475 w 88"/>
              <a:gd name="T17" fmla="*/ 461833 h 162"/>
              <a:gd name="T18" fmla="*/ 168657 w 88"/>
              <a:gd name="T19" fmla="*/ 452343 h 162"/>
              <a:gd name="T20" fmla="*/ 38187 w 88"/>
              <a:gd name="T21" fmla="*/ 344793 h 162"/>
              <a:gd name="T22" fmla="*/ 31822 w 88"/>
              <a:gd name="T23" fmla="*/ 303671 h 162"/>
              <a:gd name="T24" fmla="*/ 31822 w 88"/>
              <a:gd name="T25" fmla="*/ 303671 h 162"/>
              <a:gd name="T26" fmla="*/ 31822 w 88"/>
              <a:gd name="T27" fmla="*/ 284692 h 162"/>
              <a:gd name="T28" fmla="*/ 28640 w 88"/>
              <a:gd name="T29" fmla="*/ 268875 h 162"/>
              <a:gd name="T30" fmla="*/ 25458 w 88"/>
              <a:gd name="T31" fmla="*/ 249896 h 162"/>
              <a:gd name="T32" fmla="*/ 12729 w 88"/>
              <a:gd name="T33" fmla="*/ 215100 h 162"/>
              <a:gd name="T34" fmla="*/ 3182 w 88"/>
              <a:gd name="T35" fmla="*/ 202447 h 162"/>
              <a:gd name="T36" fmla="*/ 159111 w 88"/>
              <a:gd name="T37" fmla="*/ 272039 h 162"/>
              <a:gd name="T38" fmla="*/ 171840 w 88"/>
              <a:gd name="T39" fmla="*/ 227753 h 162"/>
              <a:gd name="T40" fmla="*/ 143200 w 88"/>
              <a:gd name="T41" fmla="*/ 186631 h 162"/>
              <a:gd name="T42" fmla="*/ 159111 w 88"/>
              <a:gd name="T43" fmla="*/ 170815 h 162"/>
              <a:gd name="T44" fmla="*/ 194115 w 88"/>
              <a:gd name="T45" fmla="*/ 180305 h 162"/>
              <a:gd name="T46" fmla="*/ 184569 w 88"/>
              <a:gd name="T47" fmla="*/ 132856 h 162"/>
              <a:gd name="T48" fmla="*/ 187751 w 88"/>
              <a:gd name="T49" fmla="*/ 129693 h 162"/>
              <a:gd name="T50" fmla="*/ 197297 w 88"/>
              <a:gd name="T51" fmla="*/ 107550 h 162"/>
              <a:gd name="T52" fmla="*/ 232302 w 88"/>
              <a:gd name="T53" fmla="*/ 104387 h 162"/>
              <a:gd name="T54" fmla="*/ 248213 w 88"/>
              <a:gd name="T55" fmla="*/ 66428 h 162"/>
              <a:gd name="T56" fmla="*/ 254577 w 88"/>
              <a:gd name="T57" fmla="*/ 53775 h 162"/>
              <a:gd name="T58" fmla="*/ 267306 w 88"/>
              <a:gd name="T59" fmla="*/ 34796 h 162"/>
              <a:gd name="T60" fmla="*/ 254577 w 88"/>
              <a:gd name="T61" fmla="*/ 0 h 162"/>
              <a:gd name="T62" fmla="*/ 241848 w 88"/>
              <a:gd name="T63" fmla="*/ 15816 h 162"/>
              <a:gd name="T64" fmla="*/ 238666 w 88"/>
              <a:gd name="T65" fmla="*/ 34796 h 162"/>
              <a:gd name="T66" fmla="*/ 232302 w 88"/>
              <a:gd name="T67" fmla="*/ 47449 h 162"/>
              <a:gd name="T68" fmla="*/ 235484 w 88"/>
              <a:gd name="T69" fmla="*/ 91734 h 162"/>
              <a:gd name="T70" fmla="*/ 219573 w 88"/>
              <a:gd name="T71" fmla="*/ 123366 h 162"/>
              <a:gd name="T72" fmla="*/ 210026 w 88"/>
              <a:gd name="T73" fmla="*/ 142346 h 162"/>
              <a:gd name="T74" fmla="*/ 206844 w 88"/>
              <a:gd name="T75" fmla="*/ 151836 h 162"/>
              <a:gd name="T76" fmla="*/ 162293 w 88"/>
              <a:gd name="T77" fmla="*/ 164489 h 162"/>
              <a:gd name="T78" fmla="*/ 190933 w 88"/>
              <a:gd name="T79" fmla="*/ 180305 h 162"/>
              <a:gd name="T80" fmla="*/ 187751 w 88"/>
              <a:gd name="T81" fmla="*/ 189794 h 162"/>
              <a:gd name="T82" fmla="*/ 175022 w 88"/>
              <a:gd name="T83" fmla="*/ 211937 h 162"/>
              <a:gd name="T84" fmla="*/ 124106 w 88"/>
              <a:gd name="T85" fmla="*/ 230917 h 162"/>
              <a:gd name="T86" fmla="*/ 159111 w 88"/>
              <a:gd name="T87" fmla="*/ 272039 h 162"/>
              <a:gd name="T88" fmla="*/ 155929 w 88"/>
              <a:gd name="T89" fmla="*/ 294181 h 162"/>
              <a:gd name="T90" fmla="*/ 155929 w 88"/>
              <a:gd name="T91" fmla="*/ 303671 h 162"/>
              <a:gd name="T92" fmla="*/ 152746 w 88"/>
              <a:gd name="T93" fmla="*/ 325814 h 162"/>
              <a:gd name="T94" fmla="*/ 50915 w 88"/>
              <a:gd name="T95" fmla="*/ 291018 h 162"/>
              <a:gd name="T96" fmla="*/ 47733 w 88"/>
              <a:gd name="T97" fmla="*/ 300508 h 162"/>
              <a:gd name="T98" fmla="*/ 28640 w 88"/>
              <a:gd name="T99" fmla="*/ 303671 h 162"/>
              <a:gd name="T100" fmla="*/ 159111 w 88"/>
              <a:gd name="T101" fmla="*/ 401732 h 162"/>
              <a:gd name="T102" fmla="*/ 162293 w 88"/>
              <a:gd name="T103" fmla="*/ 423874 h 162"/>
              <a:gd name="T104" fmla="*/ 168657 w 88"/>
              <a:gd name="T105" fmla="*/ 449180 h 162"/>
              <a:gd name="T106" fmla="*/ 168657 w 88"/>
              <a:gd name="T107" fmla="*/ 458670 h 162"/>
              <a:gd name="T108" fmla="*/ 165475 w 88"/>
              <a:gd name="T109" fmla="*/ 490302 h 162"/>
              <a:gd name="T110" fmla="*/ 168657 w 88"/>
              <a:gd name="T111" fmla="*/ 502955 h 162"/>
              <a:gd name="T112" fmla="*/ 171840 w 88"/>
              <a:gd name="T113" fmla="*/ 506119 h 162"/>
              <a:gd name="T114" fmla="*/ 171840 w 88"/>
              <a:gd name="T115" fmla="*/ 509282 h 162"/>
              <a:gd name="T116" fmla="*/ 133653 w 88"/>
              <a:gd name="T117" fmla="*/ 512445 h 162"/>
              <a:gd name="T118" fmla="*/ 25458 w 88"/>
              <a:gd name="T119" fmla="*/ 461833 h 162"/>
              <a:gd name="T120" fmla="*/ 25458 w 88"/>
              <a:gd name="T121" fmla="*/ 480813 h 162"/>
              <a:gd name="T122" fmla="*/ 57280 w 88"/>
              <a:gd name="T123" fmla="*/ 509282 h 162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0" t="0" r="r" b="b"/>
            <a:pathLst>
              <a:path w="88" h="162">
                <a:moveTo>
                  <a:pt x="9" y="161"/>
                </a:moveTo>
                <a:cubicBezTo>
                  <a:pt x="8" y="160"/>
                  <a:pt x="8" y="160"/>
                  <a:pt x="8" y="160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2"/>
                  <a:pt x="8" y="162"/>
                  <a:pt x="8" y="162"/>
                </a:cubicBezTo>
                <a:cubicBezTo>
                  <a:pt x="9" y="162"/>
                  <a:pt x="9" y="162"/>
                  <a:pt x="9" y="162"/>
                </a:cubicBezTo>
                <a:cubicBezTo>
                  <a:pt x="9" y="162"/>
                  <a:pt x="10" y="162"/>
                  <a:pt x="10" y="162"/>
                </a:cubicBezTo>
                <a:cubicBezTo>
                  <a:pt x="10" y="161"/>
                  <a:pt x="10" y="161"/>
                  <a:pt x="10" y="161"/>
                </a:cubicBezTo>
                <a:cubicBezTo>
                  <a:pt x="8" y="160"/>
                  <a:pt x="8" y="160"/>
                  <a:pt x="8" y="160"/>
                </a:cubicBezTo>
                <a:cubicBezTo>
                  <a:pt x="8" y="161"/>
                  <a:pt x="8" y="161"/>
                  <a:pt x="8" y="161"/>
                </a:cubicBezTo>
                <a:cubicBezTo>
                  <a:pt x="9" y="161"/>
                  <a:pt x="9" y="161"/>
                  <a:pt x="9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9" y="161"/>
                  <a:pt x="9" y="161"/>
                  <a:pt x="9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9" y="161"/>
                  <a:pt x="9" y="161"/>
                  <a:pt x="9" y="161"/>
                </a:cubicBezTo>
                <a:cubicBezTo>
                  <a:pt x="10" y="161"/>
                  <a:pt x="12" y="162"/>
                  <a:pt x="14" y="162"/>
                </a:cubicBezTo>
                <a:cubicBezTo>
                  <a:pt x="15" y="162"/>
                  <a:pt x="16" y="162"/>
                  <a:pt x="17" y="162"/>
                </a:cubicBezTo>
                <a:cubicBezTo>
                  <a:pt x="17" y="162"/>
                  <a:pt x="18" y="162"/>
                  <a:pt x="18" y="162"/>
                </a:cubicBezTo>
                <a:cubicBezTo>
                  <a:pt x="18" y="162"/>
                  <a:pt x="18" y="162"/>
                  <a:pt x="18" y="162"/>
                </a:cubicBezTo>
                <a:cubicBezTo>
                  <a:pt x="18" y="162"/>
                  <a:pt x="18" y="162"/>
                  <a:pt x="18" y="162"/>
                </a:cubicBezTo>
                <a:cubicBezTo>
                  <a:pt x="19" y="162"/>
                  <a:pt x="19" y="162"/>
                  <a:pt x="19" y="162"/>
                </a:cubicBezTo>
                <a:cubicBezTo>
                  <a:pt x="19" y="161"/>
                  <a:pt x="19" y="161"/>
                  <a:pt x="19" y="161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9" y="155"/>
                  <a:pt x="9" y="155"/>
                  <a:pt x="9" y="155"/>
                </a:cubicBezTo>
                <a:cubicBezTo>
                  <a:pt x="8" y="155"/>
                  <a:pt x="8" y="155"/>
                  <a:pt x="8" y="155"/>
                </a:cubicBezTo>
                <a:cubicBezTo>
                  <a:pt x="9" y="156"/>
                  <a:pt x="9" y="156"/>
                  <a:pt x="9" y="156"/>
                </a:cubicBezTo>
                <a:cubicBezTo>
                  <a:pt x="8" y="155"/>
                  <a:pt x="8" y="155"/>
                  <a:pt x="8" y="155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9" y="156"/>
                  <a:pt x="9" y="156"/>
                </a:cubicBezTo>
                <a:cubicBezTo>
                  <a:pt x="8" y="155"/>
                  <a:pt x="8" y="155"/>
                  <a:pt x="8" y="155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9" y="157"/>
                  <a:pt x="10" y="157"/>
                </a:cubicBezTo>
                <a:cubicBezTo>
                  <a:pt x="12" y="158"/>
                  <a:pt x="15" y="159"/>
                  <a:pt x="17" y="160"/>
                </a:cubicBezTo>
                <a:cubicBezTo>
                  <a:pt x="18" y="161"/>
                  <a:pt x="19" y="161"/>
                  <a:pt x="20" y="162"/>
                </a:cubicBezTo>
                <a:cubicBezTo>
                  <a:pt x="21" y="162"/>
                  <a:pt x="22" y="162"/>
                  <a:pt x="22" y="162"/>
                </a:cubicBezTo>
                <a:cubicBezTo>
                  <a:pt x="22" y="162"/>
                  <a:pt x="23" y="162"/>
                  <a:pt x="23" y="162"/>
                </a:cubicBezTo>
                <a:cubicBezTo>
                  <a:pt x="23" y="162"/>
                  <a:pt x="23" y="162"/>
                  <a:pt x="23" y="162"/>
                </a:cubicBezTo>
                <a:cubicBezTo>
                  <a:pt x="23" y="161"/>
                  <a:pt x="23" y="161"/>
                  <a:pt x="23" y="161"/>
                </a:cubicBezTo>
                <a:cubicBezTo>
                  <a:pt x="23" y="161"/>
                  <a:pt x="23" y="161"/>
                  <a:pt x="23" y="161"/>
                </a:cubicBezTo>
                <a:cubicBezTo>
                  <a:pt x="22" y="160"/>
                  <a:pt x="21" y="159"/>
                  <a:pt x="20" y="159"/>
                </a:cubicBezTo>
                <a:cubicBezTo>
                  <a:pt x="18" y="157"/>
                  <a:pt x="15" y="156"/>
                  <a:pt x="13" y="155"/>
                </a:cubicBezTo>
                <a:cubicBezTo>
                  <a:pt x="12" y="154"/>
                  <a:pt x="11" y="153"/>
                  <a:pt x="10" y="153"/>
                </a:cubicBezTo>
                <a:cubicBezTo>
                  <a:pt x="9" y="152"/>
                  <a:pt x="9" y="152"/>
                  <a:pt x="9" y="152"/>
                </a:cubicBezTo>
                <a:cubicBezTo>
                  <a:pt x="9" y="152"/>
                  <a:pt x="9" y="152"/>
                  <a:pt x="9" y="152"/>
                </a:cubicBezTo>
                <a:cubicBezTo>
                  <a:pt x="9" y="152"/>
                  <a:pt x="9" y="152"/>
                  <a:pt x="9" y="152"/>
                </a:cubicBezTo>
                <a:cubicBezTo>
                  <a:pt x="9" y="153"/>
                  <a:pt x="9" y="153"/>
                  <a:pt x="9" y="153"/>
                </a:cubicBezTo>
                <a:cubicBezTo>
                  <a:pt x="9" y="152"/>
                  <a:pt x="9" y="152"/>
                  <a:pt x="9" y="152"/>
                </a:cubicBezTo>
                <a:cubicBezTo>
                  <a:pt x="9" y="152"/>
                  <a:pt x="9" y="152"/>
                  <a:pt x="9" y="152"/>
                </a:cubicBezTo>
                <a:cubicBezTo>
                  <a:pt x="9" y="153"/>
                  <a:pt x="9" y="153"/>
                  <a:pt x="9" y="153"/>
                </a:cubicBezTo>
                <a:cubicBezTo>
                  <a:pt x="9" y="152"/>
                  <a:pt x="9" y="152"/>
                  <a:pt x="9" y="152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3"/>
                  <a:pt x="9" y="153"/>
                  <a:pt x="9" y="153"/>
                </a:cubicBezTo>
                <a:cubicBezTo>
                  <a:pt x="9" y="152"/>
                  <a:pt x="9" y="152"/>
                  <a:pt x="9" y="152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3"/>
                  <a:pt x="9" y="153"/>
                  <a:pt x="9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3"/>
                  <a:pt x="9" y="153"/>
                  <a:pt x="9" y="153"/>
                </a:cubicBezTo>
                <a:cubicBezTo>
                  <a:pt x="9" y="153"/>
                  <a:pt x="9" y="153"/>
                  <a:pt x="9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3"/>
                  <a:pt x="9" y="153"/>
                  <a:pt x="9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4"/>
                  <a:pt x="9" y="154"/>
                  <a:pt x="9" y="154"/>
                </a:cubicBezTo>
                <a:cubicBezTo>
                  <a:pt x="9" y="153"/>
                  <a:pt x="9" y="153"/>
                  <a:pt x="9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4"/>
                  <a:pt x="9" y="154"/>
                  <a:pt x="9" y="154"/>
                </a:cubicBezTo>
                <a:cubicBezTo>
                  <a:pt x="9" y="153"/>
                  <a:pt x="9" y="153"/>
                  <a:pt x="9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4"/>
                  <a:pt x="9" y="154"/>
                  <a:pt x="9" y="154"/>
                </a:cubicBezTo>
                <a:cubicBezTo>
                  <a:pt x="9" y="153"/>
                  <a:pt x="9" y="153"/>
                  <a:pt x="9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4"/>
                  <a:pt x="9" y="154"/>
                  <a:pt x="9" y="154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4"/>
                  <a:pt x="8" y="154"/>
                  <a:pt x="8" y="154"/>
                </a:cubicBezTo>
                <a:cubicBezTo>
                  <a:pt x="9" y="154"/>
                  <a:pt x="9" y="154"/>
                  <a:pt x="9" y="154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4"/>
                  <a:pt x="8" y="154"/>
                  <a:pt x="8" y="154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4"/>
                  <a:pt x="8" y="154"/>
                  <a:pt x="8" y="154"/>
                </a:cubicBezTo>
                <a:cubicBezTo>
                  <a:pt x="8" y="154"/>
                  <a:pt x="8" y="154"/>
                  <a:pt x="8" y="154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4"/>
                  <a:pt x="8" y="154"/>
                  <a:pt x="8" y="154"/>
                </a:cubicBezTo>
                <a:cubicBezTo>
                  <a:pt x="9" y="154"/>
                  <a:pt x="9" y="154"/>
                  <a:pt x="10" y="154"/>
                </a:cubicBezTo>
                <a:cubicBezTo>
                  <a:pt x="13" y="155"/>
                  <a:pt x="18" y="157"/>
                  <a:pt x="23" y="159"/>
                </a:cubicBezTo>
                <a:cubicBezTo>
                  <a:pt x="26" y="160"/>
                  <a:pt x="28" y="161"/>
                  <a:pt x="30" y="161"/>
                </a:cubicBezTo>
                <a:cubicBezTo>
                  <a:pt x="31" y="162"/>
                  <a:pt x="31" y="162"/>
                  <a:pt x="32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4" y="162"/>
                  <a:pt x="34" y="162"/>
                  <a:pt x="34" y="162"/>
                </a:cubicBezTo>
                <a:cubicBezTo>
                  <a:pt x="34" y="162"/>
                  <a:pt x="34" y="162"/>
                  <a:pt x="34" y="162"/>
                </a:cubicBezTo>
                <a:cubicBezTo>
                  <a:pt x="34" y="162"/>
                  <a:pt x="34" y="162"/>
                  <a:pt x="34" y="162"/>
                </a:cubicBezTo>
                <a:cubicBezTo>
                  <a:pt x="34" y="161"/>
                  <a:pt x="34" y="161"/>
                  <a:pt x="34" y="161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1" y="159"/>
                  <a:pt x="26" y="156"/>
                  <a:pt x="20" y="152"/>
                </a:cubicBezTo>
                <a:cubicBezTo>
                  <a:pt x="15" y="149"/>
                  <a:pt x="9" y="146"/>
                  <a:pt x="9" y="146"/>
                </a:cubicBezTo>
                <a:cubicBezTo>
                  <a:pt x="9" y="147"/>
                  <a:pt x="9" y="147"/>
                  <a:pt x="9" y="147"/>
                </a:cubicBezTo>
                <a:cubicBezTo>
                  <a:pt x="10" y="147"/>
                  <a:pt x="10" y="147"/>
                  <a:pt x="10" y="147"/>
                </a:cubicBezTo>
                <a:cubicBezTo>
                  <a:pt x="9" y="147"/>
                  <a:pt x="9" y="147"/>
                  <a:pt x="9" y="147"/>
                </a:cubicBezTo>
                <a:cubicBezTo>
                  <a:pt x="9" y="147"/>
                  <a:pt x="9" y="147"/>
                  <a:pt x="9" y="147"/>
                </a:cubicBezTo>
                <a:cubicBezTo>
                  <a:pt x="10" y="147"/>
                  <a:pt x="10" y="147"/>
                  <a:pt x="10" y="147"/>
                </a:cubicBezTo>
                <a:cubicBezTo>
                  <a:pt x="9" y="147"/>
                  <a:pt x="9" y="147"/>
                  <a:pt x="9" y="147"/>
                </a:cubicBezTo>
                <a:cubicBezTo>
                  <a:pt x="9" y="147"/>
                  <a:pt x="9" y="147"/>
                  <a:pt x="9" y="147"/>
                </a:cubicBezTo>
                <a:cubicBezTo>
                  <a:pt x="9" y="147"/>
                  <a:pt x="9" y="147"/>
                  <a:pt x="9" y="147"/>
                </a:cubicBezTo>
                <a:cubicBezTo>
                  <a:pt x="10" y="147"/>
                  <a:pt x="12" y="149"/>
                  <a:pt x="15" y="150"/>
                </a:cubicBezTo>
                <a:cubicBezTo>
                  <a:pt x="20" y="152"/>
                  <a:pt x="25" y="155"/>
                  <a:pt x="30" y="158"/>
                </a:cubicBezTo>
                <a:cubicBezTo>
                  <a:pt x="33" y="159"/>
                  <a:pt x="35" y="160"/>
                  <a:pt x="37" y="161"/>
                </a:cubicBezTo>
                <a:cubicBezTo>
                  <a:pt x="38" y="161"/>
                  <a:pt x="38" y="162"/>
                  <a:pt x="39" y="162"/>
                </a:cubicBezTo>
                <a:cubicBezTo>
                  <a:pt x="40" y="162"/>
                  <a:pt x="40" y="162"/>
                  <a:pt x="41" y="162"/>
                </a:cubicBezTo>
                <a:cubicBezTo>
                  <a:pt x="41" y="162"/>
                  <a:pt x="41" y="162"/>
                  <a:pt x="41" y="162"/>
                </a:cubicBezTo>
                <a:cubicBezTo>
                  <a:pt x="42" y="161"/>
                  <a:pt x="42" y="161"/>
                  <a:pt x="42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1" y="161"/>
                  <a:pt x="39" y="160"/>
                  <a:pt x="36" y="158"/>
                </a:cubicBezTo>
                <a:cubicBezTo>
                  <a:pt x="32" y="155"/>
                  <a:pt x="25" y="151"/>
                  <a:pt x="20" y="148"/>
                </a:cubicBezTo>
                <a:cubicBezTo>
                  <a:pt x="17" y="146"/>
                  <a:pt x="15" y="145"/>
                  <a:pt x="13" y="144"/>
                </a:cubicBezTo>
                <a:cubicBezTo>
                  <a:pt x="12" y="143"/>
                  <a:pt x="11" y="143"/>
                  <a:pt x="11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3"/>
                  <a:pt x="10" y="143"/>
                  <a:pt x="10" y="143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3"/>
                  <a:pt x="10" y="143"/>
                  <a:pt x="10" y="143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3"/>
                  <a:pt x="10" y="143"/>
                  <a:pt x="10" y="143"/>
                </a:cubicBezTo>
                <a:cubicBezTo>
                  <a:pt x="10" y="143"/>
                  <a:pt x="10" y="143"/>
                  <a:pt x="10" y="143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3"/>
                  <a:pt x="10" y="143"/>
                  <a:pt x="10" y="143"/>
                </a:cubicBezTo>
                <a:cubicBezTo>
                  <a:pt x="10" y="143"/>
                  <a:pt x="10" y="143"/>
                  <a:pt x="10" y="143"/>
                </a:cubicBezTo>
                <a:cubicBezTo>
                  <a:pt x="10" y="143"/>
                  <a:pt x="11" y="143"/>
                  <a:pt x="12" y="143"/>
                </a:cubicBezTo>
                <a:cubicBezTo>
                  <a:pt x="16" y="145"/>
                  <a:pt x="24" y="150"/>
                  <a:pt x="30" y="154"/>
                </a:cubicBezTo>
                <a:cubicBezTo>
                  <a:pt x="37" y="158"/>
                  <a:pt x="43" y="162"/>
                  <a:pt x="43" y="162"/>
                </a:cubicBezTo>
                <a:cubicBezTo>
                  <a:pt x="43" y="162"/>
                  <a:pt x="43" y="162"/>
                  <a:pt x="43" y="162"/>
                </a:cubicBezTo>
                <a:cubicBezTo>
                  <a:pt x="44" y="162"/>
                  <a:pt x="44" y="162"/>
                  <a:pt x="44" y="162"/>
                </a:cubicBezTo>
                <a:cubicBezTo>
                  <a:pt x="44" y="161"/>
                  <a:pt x="44" y="161"/>
                  <a:pt x="44" y="161"/>
                </a:cubicBezTo>
                <a:cubicBezTo>
                  <a:pt x="44" y="161"/>
                  <a:pt x="44" y="161"/>
                  <a:pt x="43" y="161"/>
                </a:cubicBezTo>
                <a:cubicBezTo>
                  <a:pt x="43" y="160"/>
                  <a:pt x="42" y="160"/>
                  <a:pt x="41" y="159"/>
                </a:cubicBezTo>
                <a:cubicBezTo>
                  <a:pt x="38" y="157"/>
                  <a:pt x="30" y="152"/>
                  <a:pt x="23" y="148"/>
                </a:cubicBezTo>
                <a:cubicBezTo>
                  <a:pt x="19" y="146"/>
                  <a:pt x="16" y="144"/>
                  <a:pt x="14" y="143"/>
                </a:cubicBezTo>
                <a:cubicBezTo>
                  <a:pt x="13" y="142"/>
                  <a:pt x="12" y="141"/>
                  <a:pt x="11" y="141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9" y="141"/>
                  <a:pt x="9" y="141"/>
                  <a:pt x="9" y="141"/>
                </a:cubicBezTo>
                <a:cubicBezTo>
                  <a:pt x="47" y="162"/>
                  <a:pt x="47" y="162"/>
                  <a:pt x="47" y="162"/>
                </a:cubicBezTo>
                <a:cubicBezTo>
                  <a:pt x="48" y="162"/>
                  <a:pt x="48" y="162"/>
                  <a:pt x="48" y="162"/>
                </a:cubicBezTo>
                <a:cubicBezTo>
                  <a:pt x="48" y="161"/>
                  <a:pt x="48" y="161"/>
                  <a:pt x="48" y="161"/>
                </a:cubicBezTo>
                <a:cubicBezTo>
                  <a:pt x="48" y="161"/>
                  <a:pt x="48" y="161"/>
                  <a:pt x="48" y="161"/>
                </a:cubicBezTo>
                <a:cubicBezTo>
                  <a:pt x="47" y="160"/>
                  <a:pt x="47" y="160"/>
                  <a:pt x="45" y="159"/>
                </a:cubicBezTo>
                <a:cubicBezTo>
                  <a:pt x="41" y="156"/>
                  <a:pt x="33" y="151"/>
                  <a:pt x="25" y="147"/>
                </a:cubicBezTo>
                <a:cubicBezTo>
                  <a:pt x="21" y="145"/>
                  <a:pt x="17" y="143"/>
                  <a:pt x="15" y="141"/>
                </a:cubicBezTo>
                <a:cubicBezTo>
                  <a:pt x="13" y="140"/>
                  <a:pt x="12" y="140"/>
                  <a:pt x="12" y="139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0" y="138"/>
                  <a:pt x="10" y="138"/>
                  <a:pt x="10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0" y="138"/>
                  <a:pt x="10" y="138"/>
                  <a:pt x="10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0" y="138"/>
                  <a:pt x="10" y="138"/>
                  <a:pt x="10" y="138"/>
                </a:cubicBezTo>
                <a:cubicBezTo>
                  <a:pt x="11" y="139"/>
                  <a:pt x="11" y="139"/>
                  <a:pt x="11" y="139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0" y="138"/>
                  <a:pt x="10" y="138"/>
                  <a:pt x="10" y="138"/>
                </a:cubicBezTo>
                <a:cubicBezTo>
                  <a:pt x="11" y="139"/>
                  <a:pt x="11" y="139"/>
                  <a:pt x="11" y="139"/>
                </a:cubicBezTo>
                <a:cubicBezTo>
                  <a:pt x="11" y="139"/>
                  <a:pt x="11" y="139"/>
                  <a:pt x="11" y="139"/>
                </a:cubicBezTo>
                <a:cubicBezTo>
                  <a:pt x="10" y="138"/>
                  <a:pt x="10" y="138"/>
                  <a:pt x="10" y="138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1" y="139"/>
                  <a:pt x="11" y="139"/>
                  <a:pt x="11" y="139"/>
                </a:cubicBezTo>
                <a:cubicBezTo>
                  <a:pt x="10" y="138"/>
                  <a:pt x="10" y="138"/>
                  <a:pt x="10" y="138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0" y="139"/>
                  <a:pt x="11" y="139"/>
                  <a:pt x="13" y="140"/>
                </a:cubicBezTo>
                <a:cubicBezTo>
                  <a:pt x="18" y="142"/>
                  <a:pt x="27" y="148"/>
                  <a:pt x="36" y="153"/>
                </a:cubicBezTo>
                <a:cubicBezTo>
                  <a:pt x="40" y="155"/>
                  <a:pt x="45" y="158"/>
                  <a:pt x="48" y="159"/>
                </a:cubicBezTo>
                <a:cubicBezTo>
                  <a:pt x="49" y="160"/>
                  <a:pt x="51" y="161"/>
                  <a:pt x="52" y="161"/>
                </a:cubicBezTo>
                <a:cubicBezTo>
                  <a:pt x="52" y="162"/>
                  <a:pt x="53" y="162"/>
                  <a:pt x="53" y="162"/>
                </a:cubicBezTo>
                <a:cubicBezTo>
                  <a:pt x="53" y="162"/>
                  <a:pt x="54" y="162"/>
                  <a:pt x="54" y="162"/>
                </a:cubicBezTo>
                <a:cubicBezTo>
                  <a:pt x="54" y="162"/>
                  <a:pt x="54" y="162"/>
                  <a:pt x="55" y="162"/>
                </a:cubicBezTo>
                <a:cubicBezTo>
                  <a:pt x="55" y="162"/>
                  <a:pt x="55" y="162"/>
                  <a:pt x="55" y="162"/>
                </a:cubicBezTo>
                <a:cubicBezTo>
                  <a:pt x="55" y="161"/>
                  <a:pt x="55" y="161"/>
                  <a:pt x="55" y="161"/>
                </a:cubicBezTo>
                <a:cubicBezTo>
                  <a:pt x="55" y="161"/>
                  <a:pt x="55" y="161"/>
                  <a:pt x="54" y="161"/>
                </a:cubicBezTo>
                <a:cubicBezTo>
                  <a:pt x="54" y="160"/>
                  <a:pt x="53" y="160"/>
                  <a:pt x="52" y="159"/>
                </a:cubicBezTo>
                <a:cubicBezTo>
                  <a:pt x="47" y="155"/>
                  <a:pt x="37" y="149"/>
                  <a:pt x="28" y="144"/>
                </a:cubicBezTo>
                <a:cubicBezTo>
                  <a:pt x="23" y="141"/>
                  <a:pt x="19" y="138"/>
                  <a:pt x="16" y="137"/>
                </a:cubicBezTo>
                <a:cubicBezTo>
                  <a:pt x="14" y="136"/>
                  <a:pt x="13" y="135"/>
                  <a:pt x="12" y="134"/>
                </a:cubicBezTo>
                <a:cubicBezTo>
                  <a:pt x="12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0" y="135"/>
                  <a:pt x="10" y="135"/>
                  <a:pt x="10" y="135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0" y="135"/>
                  <a:pt x="10" y="135"/>
                  <a:pt x="10" y="135"/>
                </a:cubicBezTo>
                <a:cubicBezTo>
                  <a:pt x="11" y="135"/>
                  <a:pt x="12" y="135"/>
                  <a:pt x="13" y="136"/>
                </a:cubicBezTo>
                <a:cubicBezTo>
                  <a:pt x="17" y="139"/>
                  <a:pt x="27" y="145"/>
                  <a:pt x="35" y="150"/>
                </a:cubicBezTo>
                <a:cubicBezTo>
                  <a:pt x="39" y="153"/>
                  <a:pt x="43" y="156"/>
                  <a:pt x="47" y="158"/>
                </a:cubicBezTo>
                <a:cubicBezTo>
                  <a:pt x="48" y="159"/>
                  <a:pt x="50" y="159"/>
                  <a:pt x="51" y="160"/>
                </a:cubicBezTo>
                <a:cubicBezTo>
                  <a:pt x="52" y="160"/>
                  <a:pt x="53" y="161"/>
                  <a:pt x="54" y="161"/>
                </a:cubicBezTo>
                <a:cubicBezTo>
                  <a:pt x="54" y="161"/>
                  <a:pt x="54" y="161"/>
                  <a:pt x="55" y="160"/>
                </a:cubicBezTo>
                <a:cubicBezTo>
                  <a:pt x="55" y="160"/>
                  <a:pt x="55" y="160"/>
                  <a:pt x="55" y="160"/>
                </a:cubicBezTo>
                <a:cubicBezTo>
                  <a:pt x="55" y="160"/>
                  <a:pt x="55" y="160"/>
                  <a:pt x="55" y="160"/>
                </a:cubicBezTo>
                <a:cubicBezTo>
                  <a:pt x="55" y="160"/>
                  <a:pt x="55" y="159"/>
                  <a:pt x="54" y="159"/>
                </a:cubicBezTo>
                <a:cubicBezTo>
                  <a:pt x="54" y="159"/>
                  <a:pt x="53" y="158"/>
                  <a:pt x="52" y="157"/>
                </a:cubicBezTo>
                <a:cubicBezTo>
                  <a:pt x="47" y="154"/>
                  <a:pt x="37" y="148"/>
                  <a:pt x="28" y="142"/>
                </a:cubicBezTo>
                <a:cubicBezTo>
                  <a:pt x="23" y="140"/>
                  <a:pt x="19" y="137"/>
                  <a:pt x="16" y="135"/>
                </a:cubicBezTo>
                <a:cubicBezTo>
                  <a:pt x="14" y="134"/>
                  <a:pt x="13" y="134"/>
                  <a:pt x="12" y="133"/>
                </a:cubicBezTo>
                <a:cubicBezTo>
                  <a:pt x="12" y="133"/>
                  <a:pt x="12" y="133"/>
                  <a:pt x="11" y="133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2" y="134"/>
                  <a:pt x="13" y="135"/>
                </a:cubicBezTo>
                <a:cubicBezTo>
                  <a:pt x="18" y="138"/>
                  <a:pt x="28" y="144"/>
                  <a:pt x="37" y="149"/>
                </a:cubicBezTo>
                <a:cubicBezTo>
                  <a:pt x="41" y="152"/>
                  <a:pt x="45" y="155"/>
                  <a:pt x="48" y="156"/>
                </a:cubicBezTo>
                <a:cubicBezTo>
                  <a:pt x="52" y="158"/>
                  <a:pt x="53" y="160"/>
                  <a:pt x="53" y="160"/>
                </a:cubicBezTo>
                <a:cubicBezTo>
                  <a:pt x="55" y="159"/>
                  <a:pt x="55" y="159"/>
                  <a:pt x="55" y="159"/>
                </a:cubicBezTo>
                <a:cubicBezTo>
                  <a:pt x="55" y="159"/>
                  <a:pt x="55" y="159"/>
                  <a:pt x="55" y="159"/>
                </a:cubicBezTo>
                <a:cubicBezTo>
                  <a:pt x="55" y="158"/>
                  <a:pt x="54" y="158"/>
                  <a:pt x="54" y="157"/>
                </a:cubicBezTo>
                <a:cubicBezTo>
                  <a:pt x="53" y="156"/>
                  <a:pt x="49" y="154"/>
                  <a:pt x="45" y="151"/>
                </a:cubicBezTo>
                <a:cubicBezTo>
                  <a:pt x="32" y="143"/>
                  <a:pt x="11" y="131"/>
                  <a:pt x="11" y="131"/>
                </a:cubicBezTo>
                <a:cubicBezTo>
                  <a:pt x="10" y="132"/>
                  <a:pt x="10" y="132"/>
                  <a:pt x="10" y="132"/>
                </a:cubicBezTo>
                <a:cubicBezTo>
                  <a:pt x="10" y="133"/>
                  <a:pt x="10" y="133"/>
                  <a:pt x="10" y="133"/>
                </a:cubicBezTo>
                <a:cubicBezTo>
                  <a:pt x="10" y="133"/>
                  <a:pt x="20" y="139"/>
                  <a:pt x="30" y="145"/>
                </a:cubicBezTo>
                <a:cubicBezTo>
                  <a:pt x="35" y="148"/>
                  <a:pt x="40" y="151"/>
                  <a:pt x="45" y="153"/>
                </a:cubicBezTo>
                <a:cubicBezTo>
                  <a:pt x="47" y="154"/>
                  <a:pt x="49" y="155"/>
                  <a:pt x="50" y="156"/>
                </a:cubicBezTo>
                <a:cubicBezTo>
                  <a:pt x="52" y="156"/>
                  <a:pt x="53" y="157"/>
                  <a:pt x="53" y="157"/>
                </a:cubicBezTo>
                <a:cubicBezTo>
                  <a:pt x="54" y="157"/>
                  <a:pt x="54" y="157"/>
                  <a:pt x="54" y="156"/>
                </a:cubicBezTo>
                <a:cubicBezTo>
                  <a:pt x="54" y="156"/>
                  <a:pt x="54" y="156"/>
                  <a:pt x="54" y="156"/>
                </a:cubicBezTo>
                <a:cubicBezTo>
                  <a:pt x="55" y="156"/>
                  <a:pt x="55" y="156"/>
                  <a:pt x="55" y="156"/>
                </a:cubicBezTo>
                <a:cubicBezTo>
                  <a:pt x="55" y="155"/>
                  <a:pt x="54" y="155"/>
                  <a:pt x="54" y="155"/>
                </a:cubicBezTo>
                <a:cubicBezTo>
                  <a:pt x="54" y="154"/>
                  <a:pt x="53" y="154"/>
                  <a:pt x="52" y="153"/>
                </a:cubicBezTo>
                <a:cubicBezTo>
                  <a:pt x="42" y="146"/>
                  <a:pt x="11" y="128"/>
                  <a:pt x="11" y="128"/>
                </a:cubicBezTo>
                <a:cubicBezTo>
                  <a:pt x="11" y="129"/>
                  <a:pt x="11" y="129"/>
                  <a:pt x="11" y="129"/>
                </a:cubicBezTo>
                <a:cubicBezTo>
                  <a:pt x="12" y="129"/>
                  <a:pt x="12" y="129"/>
                  <a:pt x="12" y="129"/>
                </a:cubicBezTo>
                <a:cubicBezTo>
                  <a:pt x="11" y="129"/>
                  <a:pt x="11" y="129"/>
                  <a:pt x="11" y="129"/>
                </a:cubicBezTo>
                <a:cubicBezTo>
                  <a:pt x="11" y="130"/>
                  <a:pt x="11" y="130"/>
                  <a:pt x="11" y="130"/>
                </a:cubicBezTo>
                <a:cubicBezTo>
                  <a:pt x="11" y="130"/>
                  <a:pt x="11" y="130"/>
                  <a:pt x="12" y="129"/>
                </a:cubicBezTo>
                <a:cubicBezTo>
                  <a:pt x="11" y="129"/>
                  <a:pt x="11" y="129"/>
                  <a:pt x="11" y="129"/>
                </a:cubicBezTo>
                <a:cubicBezTo>
                  <a:pt x="11" y="130"/>
                  <a:pt x="11" y="130"/>
                  <a:pt x="11" y="130"/>
                </a:cubicBezTo>
                <a:cubicBezTo>
                  <a:pt x="11" y="129"/>
                  <a:pt x="11" y="129"/>
                  <a:pt x="11" y="129"/>
                </a:cubicBezTo>
                <a:cubicBezTo>
                  <a:pt x="11" y="130"/>
                  <a:pt x="11" y="130"/>
                  <a:pt x="11" y="130"/>
                </a:cubicBezTo>
                <a:cubicBezTo>
                  <a:pt x="11" y="130"/>
                  <a:pt x="11" y="130"/>
                  <a:pt x="11" y="130"/>
                </a:cubicBezTo>
                <a:cubicBezTo>
                  <a:pt x="11" y="129"/>
                  <a:pt x="11" y="129"/>
                  <a:pt x="11" y="129"/>
                </a:cubicBezTo>
                <a:cubicBezTo>
                  <a:pt x="11" y="130"/>
                  <a:pt x="11" y="130"/>
                  <a:pt x="11" y="130"/>
                </a:cubicBezTo>
                <a:cubicBezTo>
                  <a:pt x="11" y="130"/>
                  <a:pt x="12" y="130"/>
                  <a:pt x="13" y="131"/>
                </a:cubicBezTo>
                <a:cubicBezTo>
                  <a:pt x="17" y="133"/>
                  <a:pt x="26" y="137"/>
                  <a:pt x="35" y="141"/>
                </a:cubicBezTo>
                <a:cubicBezTo>
                  <a:pt x="39" y="143"/>
                  <a:pt x="43" y="145"/>
                  <a:pt x="46" y="146"/>
                </a:cubicBezTo>
                <a:cubicBezTo>
                  <a:pt x="48" y="147"/>
                  <a:pt x="49" y="147"/>
                  <a:pt x="50" y="148"/>
                </a:cubicBezTo>
                <a:cubicBezTo>
                  <a:pt x="52" y="148"/>
                  <a:pt x="52" y="149"/>
                  <a:pt x="53" y="149"/>
                </a:cubicBezTo>
                <a:cubicBezTo>
                  <a:pt x="53" y="149"/>
                  <a:pt x="54" y="149"/>
                  <a:pt x="54" y="148"/>
                </a:cubicBezTo>
                <a:cubicBezTo>
                  <a:pt x="54" y="147"/>
                  <a:pt x="54" y="147"/>
                  <a:pt x="54" y="147"/>
                </a:cubicBezTo>
                <a:cubicBezTo>
                  <a:pt x="54" y="147"/>
                  <a:pt x="54" y="147"/>
                  <a:pt x="54" y="147"/>
                </a:cubicBezTo>
                <a:cubicBezTo>
                  <a:pt x="54" y="147"/>
                  <a:pt x="51" y="146"/>
                  <a:pt x="47" y="143"/>
                </a:cubicBezTo>
                <a:cubicBezTo>
                  <a:pt x="41" y="140"/>
                  <a:pt x="33" y="135"/>
                  <a:pt x="25" y="130"/>
                </a:cubicBezTo>
                <a:cubicBezTo>
                  <a:pt x="22" y="128"/>
                  <a:pt x="18" y="126"/>
                  <a:pt x="16" y="124"/>
                </a:cubicBezTo>
                <a:cubicBezTo>
                  <a:pt x="15" y="124"/>
                  <a:pt x="14" y="123"/>
                  <a:pt x="13" y="122"/>
                </a:cubicBezTo>
                <a:cubicBezTo>
                  <a:pt x="13" y="122"/>
                  <a:pt x="13" y="122"/>
                  <a:pt x="13" y="122"/>
                </a:cubicBezTo>
                <a:cubicBezTo>
                  <a:pt x="13" y="122"/>
                  <a:pt x="13" y="122"/>
                  <a:pt x="13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3" y="122"/>
                  <a:pt x="13" y="122"/>
                  <a:pt x="13" y="122"/>
                </a:cubicBezTo>
                <a:cubicBezTo>
                  <a:pt x="13" y="122"/>
                  <a:pt x="13" y="122"/>
                  <a:pt x="13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3" y="122"/>
                  <a:pt x="13" y="122"/>
                  <a:pt x="13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3" y="122"/>
                  <a:pt x="13" y="122"/>
                  <a:pt x="13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1" y="122"/>
                  <a:pt x="11" y="122"/>
                  <a:pt x="11" y="122"/>
                </a:cubicBezTo>
                <a:cubicBezTo>
                  <a:pt x="11" y="122"/>
                  <a:pt x="21" y="128"/>
                  <a:pt x="31" y="134"/>
                </a:cubicBezTo>
                <a:cubicBezTo>
                  <a:pt x="37" y="137"/>
                  <a:pt x="42" y="140"/>
                  <a:pt x="46" y="142"/>
                </a:cubicBezTo>
                <a:cubicBezTo>
                  <a:pt x="48" y="143"/>
                  <a:pt x="49" y="144"/>
                  <a:pt x="50" y="145"/>
                </a:cubicBezTo>
                <a:cubicBezTo>
                  <a:pt x="51" y="145"/>
                  <a:pt x="52" y="145"/>
                  <a:pt x="52" y="146"/>
                </a:cubicBezTo>
                <a:cubicBezTo>
                  <a:pt x="52" y="146"/>
                  <a:pt x="52" y="146"/>
                  <a:pt x="52" y="146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6"/>
                  <a:pt x="53" y="146"/>
                  <a:pt x="54" y="146"/>
                </a:cubicBezTo>
                <a:cubicBezTo>
                  <a:pt x="54" y="145"/>
                  <a:pt x="54" y="145"/>
                  <a:pt x="54" y="145"/>
                </a:cubicBezTo>
                <a:cubicBezTo>
                  <a:pt x="54" y="145"/>
                  <a:pt x="54" y="145"/>
                  <a:pt x="54" y="145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4"/>
                  <a:pt x="50" y="143"/>
                  <a:pt x="46" y="140"/>
                </a:cubicBezTo>
                <a:cubicBezTo>
                  <a:pt x="40" y="137"/>
                  <a:pt x="32" y="132"/>
                  <a:pt x="25" y="128"/>
                </a:cubicBezTo>
                <a:cubicBezTo>
                  <a:pt x="21" y="126"/>
                  <a:pt x="18" y="124"/>
                  <a:pt x="16" y="122"/>
                </a:cubicBezTo>
                <a:cubicBezTo>
                  <a:pt x="15" y="121"/>
                  <a:pt x="14" y="121"/>
                  <a:pt x="13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3" y="119"/>
                  <a:pt x="13" y="119"/>
                  <a:pt x="13" y="119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3" y="119"/>
                  <a:pt x="13" y="119"/>
                  <a:pt x="13" y="119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2" y="119"/>
                  <a:pt x="12" y="119"/>
                  <a:pt x="12" y="119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2" y="119"/>
                  <a:pt x="12" y="119"/>
                  <a:pt x="12" y="119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2" y="120"/>
                  <a:pt x="13" y="121"/>
                  <a:pt x="14" y="121"/>
                </a:cubicBezTo>
                <a:cubicBezTo>
                  <a:pt x="19" y="124"/>
                  <a:pt x="28" y="129"/>
                  <a:pt x="36" y="134"/>
                </a:cubicBezTo>
                <a:cubicBezTo>
                  <a:pt x="40" y="136"/>
                  <a:pt x="44" y="139"/>
                  <a:pt x="47" y="140"/>
                </a:cubicBezTo>
                <a:cubicBezTo>
                  <a:pt x="49" y="141"/>
                  <a:pt x="50" y="142"/>
                  <a:pt x="51" y="142"/>
                </a:cubicBezTo>
                <a:cubicBezTo>
                  <a:pt x="51" y="143"/>
                  <a:pt x="52" y="143"/>
                  <a:pt x="52" y="143"/>
                </a:cubicBezTo>
                <a:cubicBezTo>
                  <a:pt x="52" y="143"/>
                  <a:pt x="52" y="143"/>
                  <a:pt x="52" y="143"/>
                </a:cubicBezTo>
                <a:cubicBezTo>
                  <a:pt x="53" y="143"/>
                  <a:pt x="53" y="143"/>
                  <a:pt x="53" y="143"/>
                </a:cubicBezTo>
                <a:cubicBezTo>
                  <a:pt x="53" y="143"/>
                  <a:pt x="53" y="143"/>
                  <a:pt x="53" y="143"/>
                </a:cubicBezTo>
                <a:cubicBezTo>
                  <a:pt x="53" y="143"/>
                  <a:pt x="53" y="143"/>
                  <a:pt x="53" y="143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1"/>
                  <a:pt x="53" y="141"/>
                </a:cubicBezTo>
                <a:cubicBezTo>
                  <a:pt x="51" y="140"/>
                  <a:pt x="48" y="138"/>
                  <a:pt x="44" y="136"/>
                </a:cubicBezTo>
                <a:cubicBezTo>
                  <a:pt x="38" y="132"/>
                  <a:pt x="30" y="128"/>
                  <a:pt x="24" y="124"/>
                </a:cubicBezTo>
                <a:cubicBezTo>
                  <a:pt x="20" y="122"/>
                  <a:pt x="18" y="120"/>
                  <a:pt x="15" y="119"/>
                </a:cubicBezTo>
                <a:cubicBezTo>
                  <a:pt x="14" y="118"/>
                  <a:pt x="14" y="118"/>
                  <a:pt x="13" y="117"/>
                </a:cubicBezTo>
                <a:cubicBezTo>
                  <a:pt x="13" y="117"/>
                  <a:pt x="13" y="117"/>
                  <a:pt x="13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3" y="117"/>
                  <a:pt x="13" y="117"/>
                  <a:pt x="13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3" y="117"/>
                  <a:pt x="13" y="117"/>
                  <a:pt x="13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3" y="117"/>
                  <a:pt x="13" y="117"/>
                  <a:pt x="13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1" y="118"/>
                  <a:pt x="11" y="118"/>
                  <a:pt x="11" y="118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2" y="134"/>
                  <a:pt x="52" y="134"/>
                  <a:pt x="52" y="134"/>
                </a:cubicBezTo>
                <a:cubicBezTo>
                  <a:pt x="51" y="133"/>
                  <a:pt x="51" y="133"/>
                  <a:pt x="51" y="133"/>
                </a:cubicBezTo>
                <a:cubicBezTo>
                  <a:pt x="51" y="133"/>
                  <a:pt x="51" y="133"/>
                  <a:pt x="51" y="133"/>
                </a:cubicBezTo>
                <a:cubicBezTo>
                  <a:pt x="51" y="133"/>
                  <a:pt x="51" y="133"/>
                  <a:pt x="51" y="133"/>
                </a:cubicBezTo>
                <a:cubicBezTo>
                  <a:pt x="48" y="131"/>
                  <a:pt x="38" y="125"/>
                  <a:pt x="29" y="119"/>
                </a:cubicBezTo>
                <a:cubicBezTo>
                  <a:pt x="25" y="117"/>
                  <a:pt x="20" y="114"/>
                  <a:pt x="17" y="112"/>
                </a:cubicBezTo>
                <a:cubicBezTo>
                  <a:pt x="15" y="111"/>
                  <a:pt x="14" y="110"/>
                  <a:pt x="13" y="109"/>
                </a:cubicBezTo>
                <a:cubicBezTo>
                  <a:pt x="13" y="109"/>
                  <a:pt x="12" y="109"/>
                  <a:pt x="12" y="108"/>
                </a:cubicBezTo>
                <a:cubicBezTo>
                  <a:pt x="12" y="108"/>
                  <a:pt x="12" y="108"/>
                  <a:pt x="12" y="108"/>
                </a:cubicBezTo>
                <a:cubicBezTo>
                  <a:pt x="12" y="108"/>
                  <a:pt x="12" y="108"/>
                  <a:pt x="12" y="108"/>
                </a:cubicBezTo>
                <a:cubicBezTo>
                  <a:pt x="11" y="109"/>
                  <a:pt x="11" y="109"/>
                  <a:pt x="11" y="109"/>
                </a:cubicBezTo>
                <a:cubicBezTo>
                  <a:pt x="12" y="109"/>
                  <a:pt x="12" y="109"/>
                  <a:pt x="12" y="109"/>
                </a:cubicBezTo>
                <a:cubicBezTo>
                  <a:pt x="12" y="108"/>
                  <a:pt x="12" y="108"/>
                  <a:pt x="12" y="108"/>
                </a:cubicBezTo>
                <a:cubicBezTo>
                  <a:pt x="11" y="109"/>
                  <a:pt x="11" y="109"/>
                  <a:pt x="11" y="109"/>
                </a:cubicBezTo>
                <a:cubicBezTo>
                  <a:pt x="12" y="109"/>
                  <a:pt x="12" y="109"/>
                  <a:pt x="12" y="109"/>
                </a:cubicBezTo>
                <a:cubicBezTo>
                  <a:pt x="11" y="109"/>
                  <a:pt x="11" y="109"/>
                  <a:pt x="11" y="109"/>
                </a:cubicBezTo>
                <a:cubicBezTo>
                  <a:pt x="12" y="109"/>
                  <a:pt x="12" y="109"/>
                  <a:pt x="12" y="109"/>
                </a:cubicBezTo>
                <a:cubicBezTo>
                  <a:pt x="12" y="109"/>
                  <a:pt x="12" y="109"/>
                  <a:pt x="12" y="109"/>
                </a:cubicBezTo>
                <a:cubicBezTo>
                  <a:pt x="11" y="109"/>
                  <a:pt x="11" y="109"/>
                  <a:pt x="11" y="109"/>
                </a:cubicBezTo>
                <a:cubicBezTo>
                  <a:pt x="12" y="109"/>
                  <a:pt x="12" y="109"/>
                  <a:pt x="12" y="109"/>
                </a:cubicBezTo>
                <a:cubicBezTo>
                  <a:pt x="11" y="109"/>
                  <a:pt x="11" y="109"/>
                  <a:pt x="11" y="109"/>
                </a:cubicBezTo>
                <a:cubicBezTo>
                  <a:pt x="11" y="109"/>
                  <a:pt x="11" y="109"/>
                  <a:pt x="11" y="109"/>
                </a:cubicBezTo>
                <a:cubicBezTo>
                  <a:pt x="11" y="109"/>
                  <a:pt x="20" y="114"/>
                  <a:pt x="30" y="118"/>
                </a:cubicBezTo>
                <a:cubicBezTo>
                  <a:pt x="34" y="121"/>
                  <a:pt x="39" y="123"/>
                  <a:pt x="43" y="125"/>
                </a:cubicBezTo>
                <a:cubicBezTo>
                  <a:pt x="45" y="125"/>
                  <a:pt x="46" y="126"/>
                  <a:pt x="48" y="127"/>
                </a:cubicBezTo>
                <a:cubicBezTo>
                  <a:pt x="48" y="127"/>
                  <a:pt x="49" y="127"/>
                  <a:pt x="49" y="127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50" y="127"/>
                  <a:pt x="50" y="127"/>
                  <a:pt x="51" y="127"/>
                </a:cubicBezTo>
                <a:cubicBezTo>
                  <a:pt x="51" y="127"/>
                  <a:pt x="51" y="127"/>
                  <a:pt x="51" y="127"/>
                </a:cubicBezTo>
                <a:cubicBezTo>
                  <a:pt x="51" y="127"/>
                  <a:pt x="51" y="127"/>
                  <a:pt x="51" y="127"/>
                </a:cubicBezTo>
                <a:cubicBezTo>
                  <a:pt x="51" y="126"/>
                  <a:pt x="50" y="126"/>
                  <a:pt x="50" y="125"/>
                </a:cubicBezTo>
                <a:cubicBezTo>
                  <a:pt x="49" y="124"/>
                  <a:pt x="46" y="122"/>
                  <a:pt x="42" y="120"/>
                </a:cubicBezTo>
                <a:cubicBezTo>
                  <a:pt x="36" y="116"/>
                  <a:pt x="28" y="112"/>
                  <a:pt x="22" y="108"/>
                </a:cubicBezTo>
                <a:cubicBezTo>
                  <a:pt x="19" y="106"/>
                  <a:pt x="16" y="105"/>
                  <a:pt x="14" y="103"/>
                </a:cubicBezTo>
                <a:cubicBezTo>
                  <a:pt x="13" y="103"/>
                  <a:pt x="12" y="102"/>
                  <a:pt x="12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0" y="102"/>
                  <a:pt x="10" y="102"/>
                  <a:pt x="10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0" y="102"/>
                  <a:pt x="10" y="102"/>
                  <a:pt x="10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0" y="102"/>
                  <a:pt x="10" y="102"/>
                  <a:pt x="10" y="102"/>
                </a:cubicBezTo>
                <a:cubicBezTo>
                  <a:pt x="10" y="103"/>
                  <a:pt x="10" y="103"/>
                  <a:pt x="10" y="103"/>
                </a:cubicBezTo>
                <a:cubicBezTo>
                  <a:pt x="49" y="122"/>
                  <a:pt x="49" y="122"/>
                  <a:pt x="49" y="122"/>
                </a:cubicBezTo>
                <a:cubicBezTo>
                  <a:pt x="49" y="122"/>
                  <a:pt x="50" y="122"/>
                  <a:pt x="50" y="121"/>
                </a:cubicBezTo>
                <a:cubicBezTo>
                  <a:pt x="50" y="120"/>
                  <a:pt x="50" y="120"/>
                  <a:pt x="50" y="120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1" y="97"/>
                  <a:pt x="11" y="97"/>
                  <a:pt x="11" y="97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1" y="97"/>
                  <a:pt x="11" y="97"/>
                  <a:pt x="11" y="97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1" y="97"/>
                  <a:pt x="12" y="97"/>
                  <a:pt x="13" y="98"/>
                </a:cubicBezTo>
                <a:cubicBezTo>
                  <a:pt x="18" y="100"/>
                  <a:pt x="27" y="106"/>
                  <a:pt x="34" y="111"/>
                </a:cubicBezTo>
                <a:cubicBezTo>
                  <a:pt x="38" y="114"/>
                  <a:pt x="42" y="117"/>
                  <a:pt x="44" y="118"/>
                </a:cubicBezTo>
                <a:cubicBezTo>
                  <a:pt x="46" y="119"/>
                  <a:pt x="47" y="120"/>
                  <a:pt x="48" y="121"/>
                </a:cubicBezTo>
                <a:cubicBezTo>
                  <a:pt x="48" y="121"/>
                  <a:pt x="48" y="121"/>
                  <a:pt x="49" y="121"/>
                </a:cubicBezTo>
                <a:cubicBezTo>
                  <a:pt x="49" y="121"/>
                  <a:pt x="49" y="121"/>
                  <a:pt x="49" y="121"/>
                </a:cubicBezTo>
                <a:cubicBezTo>
                  <a:pt x="49" y="122"/>
                  <a:pt x="49" y="122"/>
                  <a:pt x="49" y="122"/>
                </a:cubicBezTo>
                <a:cubicBezTo>
                  <a:pt x="49" y="122"/>
                  <a:pt x="49" y="122"/>
                  <a:pt x="49" y="122"/>
                </a:cubicBezTo>
                <a:cubicBezTo>
                  <a:pt x="50" y="121"/>
                  <a:pt x="50" y="121"/>
                  <a:pt x="50" y="121"/>
                </a:cubicBezTo>
                <a:cubicBezTo>
                  <a:pt x="50" y="121"/>
                  <a:pt x="50" y="121"/>
                  <a:pt x="50" y="121"/>
                </a:cubicBezTo>
                <a:cubicBezTo>
                  <a:pt x="50" y="120"/>
                  <a:pt x="50" y="120"/>
                  <a:pt x="50" y="120"/>
                </a:cubicBezTo>
                <a:cubicBezTo>
                  <a:pt x="50" y="120"/>
                  <a:pt x="47" y="119"/>
                  <a:pt x="44" y="117"/>
                </a:cubicBezTo>
                <a:cubicBezTo>
                  <a:pt x="38" y="113"/>
                  <a:pt x="30" y="108"/>
                  <a:pt x="23" y="104"/>
                </a:cubicBezTo>
                <a:cubicBezTo>
                  <a:pt x="19" y="102"/>
                  <a:pt x="16" y="100"/>
                  <a:pt x="14" y="98"/>
                </a:cubicBezTo>
                <a:cubicBezTo>
                  <a:pt x="13" y="98"/>
                  <a:pt x="12" y="97"/>
                  <a:pt x="11" y="97"/>
                </a:cubicBezTo>
                <a:cubicBezTo>
                  <a:pt x="11" y="96"/>
                  <a:pt x="11" y="96"/>
                  <a:pt x="11" y="96"/>
                </a:cubicBezTo>
                <a:cubicBezTo>
                  <a:pt x="11" y="96"/>
                  <a:pt x="11" y="96"/>
                  <a:pt x="11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1" y="96"/>
                  <a:pt x="11" y="96"/>
                  <a:pt x="11" y="96"/>
                </a:cubicBezTo>
                <a:cubicBezTo>
                  <a:pt x="11" y="96"/>
                  <a:pt x="11" y="96"/>
                  <a:pt x="11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1" y="96"/>
                  <a:pt x="11" y="96"/>
                  <a:pt x="11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1" y="96"/>
                  <a:pt x="11" y="96"/>
                  <a:pt x="11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1" y="97"/>
                  <a:pt x="12" y="98"/>
                </a:cubicBezTo>
                <a:cubicBezTo>
                  <a:pt x="16" y="99"/>
                  <a:pt x="24" y="104"/>
                  <a:pt x="32" y="108"/>
                </a:cubicBezTo>
                <a:cubicBezTo>
                  <a:pt x="35" y="110"/>
                  <a:pt x="39" y="112"/>
                  <a:pt x="42" y="114"/>
                </a:cubicBezTo>
                <a:cubicBezTo>
                  <a:pt x="43" y="114"/>
                  <a:pt x="45" y="115"/>
                  <a:pt x="46" y="115"/>
                </a:cubicBezTo>
                <a:cubicBezTo>
                  <a:pt x="47" y="116"/>
                  <a:pt x="48" y="116"/>
                  <a:pt x="48" y="116"/>
                </a:cubicBezTo>
                <a:cubicBezTo>
                  <a:pt x="49" y="116"/>
                  <a:pt x="49" y="116"/>
                  <a:pt x="49" y="116"/>
                </a:cubicBezTo>
                <a:cubicBezTo>
                  <a:pt x="49" y="116"/>
                  <a:pt x="49" y="116"/>
                  <a:pt x="49" y="116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9" y="114"/>
                  <a:pt x="49" y="114"/>
                  <a:pt x="48" y="114"/>
                </a:cubicBezTo>
                <a:cubicBezTo>
                  <a:pt x="43" y="110"/>
                  <a:pt x="10" y="90"/>
                  <a:pt x="10" y="90"/>
                </a:cubicBezTo>
                <a:cubicBezTo>
                  <a:pt x="9" y="90"/>
                  <a:pt x="9" y="90"/>
                  <a:pt x="9" y="90"/>
                </a:cubicBezTo>
                <a:cubicBezTo>
                  <a:pt x="9" y="91"/>
                  <a:pt x="9" y="91"/>
                  <a:pt x="9" y="91"/>
                </a:cubicBezTo>
                <a:cubicBezTo>
                  <a:pt x="9" y="91"/>
                  <a:pt x="18" y="97"/>
                  <a:pt x="28" y="103"/>
                </a:cubicBezTo>
                <a:cubicBezTo>
                  <a:pt x="33" y="106"/>
                  <a:pt x="37" y="109"/>
                  <a:pt x="41" y="112"/>
                </a:cubicBezTo>
                <a:cubicBezTo>
                  <a:pt x="43" y="113"/>
                  <a:pt x="45" y="114"/>
                  <a:pt x="46" y="115"/>
                </a:cubicBezTo>
                <a:cubicBezTo>
                  <a:pt x="47" y="115"/>
                  <a:pt x="47" y="115"/>
                  <a:pt x="47" y="115"/>
                </a:cubicBezTo>
                <a:cubicBezTo>
                  <a:pt x="48" y="116"/>
                  <a:pt x="48" y="116"/>
                  <a:pt x="49" y="116"/>
                </a:cubicBezTo>
                <a:cubicBezTo>
                  <a:pt x="49" y="116"/>
                  <a:pt x="49" y="116"/>
                  <a:pt x="49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8" y="112"/>
                  <a:pt x="45" y="111"/>
                  <a:pt x="41" y="108"/>
                </a:cubicBezTo>
                <a:cubicBezTo>
                  <a:pt x="35" y="105"/>
                  <a:pt x="27" y="101"/>
                  <a:pt x="21" y="98"/>
                </a:cubicBezTo>
                <a:cubicBezTo>
                  <a:pt x="18" y="96"/>
                  <a:pt x="15" y="94"/>
                  <a:pt x="13" y="93"/>
                </a:cubicBezTo>
                <a:cubicBezTo>
                  <a:pt x="12" y="92"/>
                  <a:pt x="11" y="92"/>
                  <a:pt x="11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9" y="90"/>
                  <a:pt x="9" y="90"/>
                  <a:pt x="9" y="90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0"/>
                  <a:pt x="10" y="90"/>
                  <a:pt x="10" y="90"/>
                </a:cubicBezTo>
                <a:cubicBezTo>
                  <a:pt x="9" y="90"/>
                  <a:pt x="9" y="90"/>
                  <a:pt x="9" y="90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9" y="90"/>
                  <a:pt x="9" y="90"/>
                  <a:pt x="9" y="90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9" y="90"/>
                  <a:pt x="9" y="90"/>
                  <a:pt x="9" y="90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1" y="91"/>
                  <a:pt x="12" y="92"/>
                </a:cubicBezTo>
                <a:cubicBezTo>
                  <a:pt x="16" y="94"/>
                  <a:pt x="24" y="98"/>
                  <a:pt x="32" y="103"/>
                </a:cubicBezTo>
                <a:cubicBezTo>
                  <a:pt x="35" y="105"/>
                  <a:pt x="39" y="107"/>
                  <a:pt x="42" y="108"/>
                </a:cubicBezTo>
                <a:cubicBezTo>
                  <a:pt x="43" y="109"/>
                  <a:pt x="44" y="110"/>
                  <a:pt x="45" y="110"/>
                </a:cubicBezTo>
                <a:cubicBezTo>
                  <a:pt x="46" y="111"/>
                  <a:pt x="47" y="111"/>
                  <a:pt x="48" y="111"/>
                </a:cubicBezTo>
                <a:cubicBezTo>
                  <a:pt x="48" y="111"/>
                  <a:pt x="49" y="111"/>
                  <a:pt x="49" y="110"/>
                </a:cubicBezTo>
                <a:cubicBezTo>
                  <a:pt x="49" y="110"/>
                  <a:pt x="49" y="110"/>
                  <a:pt x="49" y="110"/>
                </a:cubicBezTo>
                <a:cubicBezTo>
                  <a:pt x="49" y="110"/>
                  <a:pt x="49" y="110"/>
                  <a:pt x="49" y="110"/>
                </a:cubicBezTo>
                <a:cubicBezTo>
                  <a:pt x="49" y="110"/>
                  <a:pt x="49" y="109"/>
                  <a:pt x="49" y="109"/>
                </a:cubicBezTo>
                <a:cubicBezTo>
                  <a:pt x="48" y="109"/>
                  <a:pt x="47" y="108"/>
                  <a:pt x="46" y="107"/>
                </a:cubicBezTo>
                <a:cubicBezTo>
                  <a:pt x="42" y="104"/>
                  <a:pt x="32" y="100"/>
                  <a:pt x="24" y="95"/>
                </a:cubicBezTo>
                <a:cubicBezTo>
                  <a:pt x="20" y="93"/>
                  <a:pt x="16" y="90"/>
                  <a:pt x="14" y="89"/>
                </a:cubicBezTo>
                <a:cubicBezTo>
                  <a:pt x="12" y="88"/>
                  <a:pt x="11" y="87"/>
                  <a:pt x="10" y="86"/>
                </a:cubicBezTo>
                <a:cubicBezTo>
                  <a:pt x="10" y="86"/>
                  <a:pt x="10" y="86"/>
                  <a:pt x="9" y="86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6"/>
                  <a:pt x="9" y="86"/>
                  <a:pt x="9" y="86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6"/>
                  <a:pt x="9" y="86"/>
                  <a:pt x="9" y="86"/>
                </a:cubicBezTo>
                <a:cubicBezTo>
                  <a:pt x="9" y="86"/>
                  <a:pt x="9" y="86"/>
                  <a:pt x="9" y="86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6"/>
                  <a:pt x="9" y="86"/>
                  <a:pt x="9" y="86"/>
                </a:cubicBezTo>
                <a:cubicBezTo>
                  <a:pt x="9" y="86"/>
                  <a:pt x="9" y="86"/>
                  <a:pt x="9" y="86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6"/>
                  <a:pt x="9" y="86"/>
                  <a:pt x="9" y="86"/>
                </a:cubicBezTo>
                <a:cubicBezTo>
                  <a:pt x="9" y="86"/>
                  <a:pt x="9" y="86"/>
                  <a:pt x="9" y="86"/>
                </a:cubicBezTo>
                <a:cubicBezTo>
                  <a:pt x="10" y="86"/>
                  <a:pt x="13" y="88"/>
                  <a:pt x="16" y="89"/>
                </a:cubicBezTo>
                <a:cubicBezTo>
                  <a:pt x="22" y="92"/>
                  <a:pt x="29" y="96"/>
                  <a:pt x="36" y="99"/>
                </a:cubicBezTo>
                <a:cubicBezTo>
                  <a:pt x="39" y="101"/>
                  <a:pt x="42" y="102"/>
                  <a:pt x="44" y="103"/>
                </a:cubicBezTo>
                <a:cubicBezTo>
                  <a:pt x="45" y="104"/>
                  <a:pt x="46" y="104"/>
                  <a:pt x="46" y="104"/>
                </a:cubicBezTo>
                <a:cubicBezTo>
                  <a:pt x="47" y="105"/>
                  <a:pt x="48" y="105"/>
                  <a:pt x="48" y="105"/>
                </a:cubicBezTo>
                <a:cubicBezTo>
                  <a:pt x="48" y="105"/>
                  <a:pt x="49" y="105"/>
                  <a:pt x="49" y="104"/>
                </a:cubicBezTo>
                <a:cubicBezTo>
                  <a:pt x="49" y="104"/>
                  <a:pt x="49" y="104"/>
                  <a:pt x="49" y="104"/>
                </a:cubicBezTo>
                <a:cubicBezTo>
                  <a:pt x="49" y="104"/>
                  <a:pt x="49" y="104"/>
                  <a:pt x="49" y="104"/>
                </a:cubicBezTo>
                <a:cubicBezTo>
                  <a:pt x="49" y="103"/>
                  <a:pt x="49" y="103"/>
                  <a:pt x="48" y="103"/>
                </a:cubicBezTo>
                <a:cubicBezTo>
                  <a:pt x="47" y="101"/>
                  <a:pt x="44" y="99"/>
                  <a:pt x="40" y="97"/>
                </a:cubicBezTo>
                <a:cubicBezTo>
                  <a:pt x="34" y="93"/>
                  <a:pt x="26" y="89"/>
                  <a:pt x="20" y="85"/>
                </a:cubicBezTo>
                <a:cubicBezTo>
                  <a:pt x="16" y="84"/>
                  <a:pt x="13" y="82"/>
                  <a:pt x="11" y="81"/>
                </a:cubicBezTo>
                <a:cubicBezTo>
                  <a:pt x="10" y="80"/>
                  <a:pt x="10" y="80"/>
                  <a:pt x="9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8"/>
                  <a:pt x="8" y="78"/>
                  <a:pt x="8" y="78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8"/>
                  <a:pt x="8" y="78"/>
                  <a:pt x="8" y="78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9" y="80"/>
                  <a:pt x="10" y="80"/>
                </a:cubicBezTo>
                <a:cubicBezTo>
                  <a:pt x="14" y="82"/>
                  <a:pt x="24" y="86"/>
                  <a:pt x="32" y="90"/>
                </a:cubicBezTo>
                <a:cubicBezTo>
                  <a:pt x="36" y="92"/>
                  <a:pt x="40" y="94"/>
                  <a:pt x="43" y="95"/>
                </a:cubicBezTo>
                <a:cubicBezTo>
                  <a:pt x="45" y="96"/>
                  <a:pt x="46" y="97"/>
                  <a:pt x="47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9" y="98"/>
                  <a:pt x="49" y="98"/>
                  <a:pt x="49" y="98"/>
                </a:cubicBezTo>
                <a:cubicBezTo>
                  <a:pt x="49" y="98"/>
                  <a:pt x="49" y="98"/>
                  <a:pt x="50" y="97"/>
                </a:cubicBezTo>
                <a:cubicBezTo>
                  <a:pt x="50" y="97"/>
                  <a:pt x="50" y="97"/>
                  <a:pt x="50" y="97"/>
                </a:cubicBezTo>
                <a:cubicBezTo>
                  <a:pt x="50" y="97"/>
                  <a:pt x="50" y="97"/>
                  <a:pt x="50" y="97"/>
                </a:cubicBezTo>
                <a:cubicBezTo>
                  <a:pt x="50" y="96"/>
                  <a:pt x="50" y="96"/>
                  <a:pt x="49" y="95"/>
                </a:cubicBezTo>
                <a:cubicBezTo>
                  <a:pt x="48" y="94"/>
                  <a:pt x="44" y="91"/>
                  <a:pt x="40" y="88"/>
                </a:cubicBezTo>
                <a:cubicBezTo>
                  <a:pt x="33" y="84"/>
                  <a:pt x="24" y="79"/>
                  <a:pt x="17" y="75"/>
                </a:cubicBezTo>
                <a:cubicBezTo>
                  <a:pt x="13" y="73"/>
                  <a:pt x="10" y="71"/>
                  <a:pt x="7" y="70"/>
                </a:cubicBezTo>
                <a:cubicBezTo>
                  <a:pt x="6" y="69"/>
                  <a:pt x="5" y="69"/>
                  <a:pt x="5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5" y="69"/>
                  <a:pt x="6" y="70"/>
                </a:cubicBezTo>
                <a:cubicBezTo>
                  <a:pt x="11" y="72"/>
                  <a:pt x="20" y="79"/>
                  <a:pt x="29" y="84"/>
                </a:cubicBezTo>
                <a:cubicBezTo>
                  <a:pt x="34" y="87"/>
                  <a:pt x="38" y="89"/>
                  <a:pt x="41" y="91"/>
                </a:cubicBezTo>
                <a:cubicBezTo>
                  <a:pt x="43" y="92"/>
                  <a:pt x="45" y="93"/>
                  <a:pt x="46" y="94"/>
                </a:cubicBezTo>
                <a:cubicBezTo>
                  <a:pt x="47" y="94"/>
                  <a:pt x="48" y="95"/>
                  <a:pt x="49" y="95"/>
                </a:cubicBezTo>
                <a:cubicBezTo>
                  <a:pt x="49" y="95"/>
                  <a:pt x="50" y="95"/>
                  <a:pt x="50" y="94"/>
                </a:cubicBezTo>
                <a:cubicBezTo>
                  <a:pt x="50" y="94"/>
                  <a:pt x="50" y="94"/>
                  <a:pt x="50" y="94"/>
                </a:cubicBezTo>
                <a:cubicBezTo>
                  <a:pt x="50" y="94"/>
                  <a:pt x="50" y="94"/>
                  <a:pt x="50" y="94"/>
                </a:cubicBezTo>
                <a:cubicBezTo>
                  <a:pt x="50" y="93"/>
                  <a:pt x="50" y="93"/>
                  <a:pt x="50" y="93"/>
                </a:cubicBezTo>
                <a:cubicBezTo>
                  <a:pt x="49" y="92"/>
                  <a:pt x="48" y="92"/>
                  <a:pt x="47" y="91"/>
                </a:cubicBezTo>
                <a:cubicBezTo>
                  <a:pt x="41" y="87"/>
                  <a:pt x="30" y="81"/>
                  <a:pt x="20" y="75"/>
                </a:cubicBezTo>
                <a:cubicBezTo>
                  <a:pt x="15" y="73"/>
                  <a:pt x="11" y="70"/>
                  <a:pt x="7" y="68"/>
                </a:cubicBezTo>
                <a:cubicBezTo>
                  <a:pt x="5" y="67"/>
                  <a:pt x="4" y="66"/>
                  <a:pt x="3" y="65"/>
                </a:cubicBezTo>
                <a:cubicBezTo>
                  <a:pt x="3" y="65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1" y="64"/>
                  <a:pt x="1" y="64"/>
                  <a:pt x="1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1" y="64"/>
                  <a:pt x="1" y="64"/>
                  <a:pt x="1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4" y="65"/>
                  <a:pt x="5" y="65"/>
                </a:cubicBezTo>
                <a:cubicBezTo>
                  <a:pt x="11" y="67"/>
                  <a:pt x="22" y="73"/>
                  <a:pt x="32" y="78"/>
                </a:cubicBezTo>
                <a:cubicBezTo>
                  <a:pt x="37" y="81"/>
                  <a:pt x="41" y="83"/>
                  <a:pt x="44" y="85"/>
                </a:cubicBezTo>
                <a:cubicBezTo>
                  <a:pt x="46" y="86"/>
                  <a:pt x="47" y="87"/>
                  <a:pt x="48" y="87"/>
                </a:cubicBezTo>
                <a:cubicBezTo>
                  <a:pt x="49" y="87"/>
                  <a:pt x="49" y="87"/>
                  <a:pt x="49" y="88"/>
                </a:cubicBezTo>
                <a:cubicBezTo>
                  <a:pt x="50" y="88"/>
                  <a:pt x="50" y="88"/>
                  <a:pt x="50" y="88"/>
                </a:cubicBezTo>
                <a:cubicBezTo>
                  <a:pt x="50" y="88"/>
                  <a:pt x="50" y="88"/>
                  <a:pt x="50" y="88"/>
                </a:cubicBezTo>
                <a:cubicBezTo>
                  <a:pt x="50" y="88"/>
                  <a:pt x="50" y="88"/>
                  <a:pt x="50" y="88"/>
                </a:cubicBezTo>
                <a:cubicBezTo>
                  <a:pt x="50" y="88"/>
                  <a:pt x="50" y="88"/>
                  <a:pt x="50" y="88"/>
                </a:cubicBezTo>
                <a:cubicBezTo>
                  <a:pt x="50" y="88"/>
                  <a:pt x="50" y="88"/>
                  <a:pt x="50" y="88"/>
                </a:cubicBezTo>
                <a:cubicBezTo>
                  <a:pt x="51" y="87"/>
                  <a:pt x="51" y="87"/>
                  <a:pt x="51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26" y="71"/>
                  <a:pt x="26" y="71"/>
                  <a:pt x="26" y="71"/>
                </a:cubicBezTo>
                <a:cubicBezTo>
                  <a:pt x="25" y="72"/>
                  <a:pt x="25" y="72"/>
                  <a:pt x="25" y="72"/>
                </a:cubicBezTo>
                <a:cubicBezTo>
                  <a:pt x="26" y="72"/>
                  <a:pt x="26" y="72"/>
                  <a:pt x="26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6" y="72"/>
                  <a:pt x="26" y="72"/>
                  <a:pt x="26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6" y="72"/>
                  <a:pt x="26" y="73"/>
                  <a:pt x="27" y="73"/>
                </a:cubicBezTo>
                <a:cubicBezTo>
                  <a:pt x="30" y="75"/>
                  <a:pt x="36" y="78"/>
                  <a:pt x="41" y="81"/>
                </a:cubicBezTo>
                <a:cubicBezTo>
                  <a:pt x="45" y="84"/>
                  <a:pt x="50" y="87"/>
                  <a:pt x="50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6"/>
                  <a:pt x="50" y="86"/>
                  <a:pt x="50" y="86"/>
                </a:cubicBezTo>
                <a:cubicBezTo>
                  <a:pt x="28" y="71"/>
                  <a:pt x="28" y="71"/>
                  <a:pt x="28" y="71"/>
                </a:cubicBezTo>
                <a:cubicBezTo>
                  <a:pt x="27" y="72"/>
                  <a:pt x="27" y="72"/>
                  <a:pt x="27" y="72"/>
                </a:cubicBezTo>
                <a:cubicBezTo>
                  <a:pt x="28" y="72"/>
                  <a:pt x="28" y="72"/>
                  <a:pt x="28" y="72"/>
                </a:cubicBezTo>
                <a:cubicBezTo>
                  <a:pt x="27" y="72"/>
                  <a:pt x="27" y="72"/>
                  <a:pt x="27" y="72"/>
                </a:cubicBezTo>
                <a:cubicBezTo>
                  <a:pt x="27" y="73"/>
                  <a:pt x="27" y="73"/>
                  <a:pt x="27" y="73"/>
                </a:cubicBezTo>
                <a:cubicBezTo>
                  <a:pt x="28" y="72"/>
                  <a:pt x="28" y="72"/>
                  <a:pt x="28" y="72"/>
                </a:cubicBezTo>
                <a:cubicBezTo>
                  <a:pt x="27" y="72"/>
                  <a:pt x="27" y="72"/>
                  <a:pt x="27" y="72"/>
                </a:cubicBezTo>
                <a:cubicBezTo>
                  <a:pt x="27" y="73"/>
                  <a:pt x="27" y="73"/>
                  <a:pt x="27" y="73"/>
                </a:cubicBezTo>
                <a:cubicBezTo>
                  <a:pt x="27" y="73"/>
                  <a:pt x="27" y="73"/>
                  <a:pt x="27" y="73"/>
                </a:cubicBezTo>
                <a:cubicBezTo>
                  <a:pt x="28" y="73"/>
                  <a:pt x="29" y="73"/>
                  <a:pt x="31" y="74"/>
                </a:cubicBezTo>
                <a:cubicBezTo>
                  <a:pt x="34" y="76"/>
                  <a:pt x="38" y="78"/>
                  <a:pt x="42" y="79"/>
                </a:cubicBezTo>
                <a:cubicBezTo>
                  <a:pt x="44" y="80"/>
                  <a:pt x="46" y="81"/>
                  <a:pt x="47" y="82"/>
                </a:cubicBezTo>
                <a:cubicBezTo>
                  <a:pt x="48" y="82"/>
                  <a:pt x="49" y="83"/>
                  <a:pt x="50" y="83"/>
                </a:cubicBezTo>
                <a:cubicBezTo>
                  <a:pt x="50" y="83"/>
                  <a:pt x="51" y="83"/>
                  <a:pt x="51" y="82"/>
                </a:cubicBezTo>
                <a:cubicBezTo>
                  <a:pt x="51" y="82"/>
                  <a:pt x="51" y="82"/>
                  <a:pt x="51" y="82"/>
                </a:cubicBezTo>
                <a:cubicBezTo>
                  <a:pt x="51" y="81"/>
                  <a:pt x="51" y="81"/>
                  <a:pt x="51" y="81"/>
                </a:cubicBezTo>
                <a:cubicBezTo>
                  <a:pt x="44" y="77"/>
                  <a:pt x="44" y="77"/>
                  <a:pt x="44" y="77"/>
                </a:cubicBezTo>
                <a:cubicBezTo>
                  <a:pt x="51" y="80"/>
                  <a:pt x="51" y="80"/>
                  <a:pt x="51" y="80"/>
                </a:cubicBezTo>
                <a:cubicBezTo>
                  <a:pt x="51" y="80"/>
                  <a:pt x="51" y="80"/>
                  <a:pt x="52" y="79"/>
                </a:cubicBezTo>
                <a:cubicBezTo>
                  <a:pt x="51" y="78"/>
                  <a:pt x="51" y="78"/>
                  <a:pt x="51" y="78"/>
                </a:cubicBezTo>
                <a:cubicBezTo>
                  <a:pt x="51" y="78"/>
                  <a:pt x="48" y="77"/>
                  <a:pt x="45" y="75"/>
                </a:cubicBezTo>
                <a:cubicBezTo>
                  <a:pt x="43" y="74"/>
                  <a:pt x="42" y="73"/>
                  <a:pt x="41" y="72"/>
                </a:cubicBezTo>
                <a:cubicBezTo>
                  <a:pt x="40" y="72"/>
                  <a:pt x="40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8" y="71"/>
                  <a:pt x="38" y="71"/>
                  <a:pt x="38" y="71"/>
                </a:cubicBezTo>
                <a:cubicBezTo>
                  <a:pt x="39" y="72"/>
                  <a:pt x="39" y="72"/>
                  <a:pt x="39" y="72"/>
                </a:cubicBezTo>
                <a:cubicBezTo>
                  <a:pt x="39" y="71"/>
                  <a:pt x="39" y="71"/>
                  <a:pt x="39" y="71"/>
                </a:cubicBezTo>
                <a:cubicBezTo>
                  <a:pt x="38" y="71"/>
                  <a:pt x="38" y="71"/>
                  <a:pt x="38" y="71"/>
                </a:cubicBezTo>
                <a:cubicBezTo>
                  <a:pt x="39" y="72"/>
                  <a:pt x="39" y="72"/>
                  <a:pt x="39" y="72"/>
                </a:cubicBezTo>
                <a:cubicBezTo>
                  <a:pt x="38" y="71"/>
                  <a:pt x="38" y="71"/>
                  <a:pt x="38" y="71"/>
                </a:cubicBezTo>
                <a:cubicBezTo>
                  <a:pt x="38" y="72"/>
                  <a:pt x="38" y="72"/>
                  <a:pt x="38" y="72"/>
                </a:cubicBezTo>
                <a:cubicBezTo>
                  <a:pt x="53" y="73"/>
                  <a:pt x="53" y="73"/>
                  <a:pt x="53" y="73"/>
                </a:cubicBezTo>
                <a:cubicBezTo>
                  <a:pt x="54" y="73"/>
                  <a:pt x="54" y="73"/>
                  <a:pt x="54" y="73"/>
                </a:cubicBezTo>
                <a:cubicBezTo>
                  <a:pt x="54" y="72"/>
                  <a:pt x="54" y="72"/>
                  <a:pt x="54" y="72"/>
                </a:cubicBezTo>
                <a:cubicBezTo>
                  <a:pt x="54" y="72"/>
                  <a:pt x="54" y="72"/>
                  <a:pt x="54" y="72"/>
                </a:cubicBezTo>
                <a:cubicBezTo>
                  <a:pt x="53" y="71"/>
                  <a:pt x="52" y="71"/>
                  <a:pt x="51" y="70"/>
                </a:cubicBezTo>
                <a:cubicBezTo>
                  <a:pt x="49" y="69"/>
                  <a:pt x="47" y="67"/>
                  <a:pt x="45" y="66"/>
                </a:cubicBezTo>
                <a:cubicBezTo>
                  <a:pt x="44" y="66"/>
                  <a:pt x="43" y="65"/>
                  <a:pt x="42" y="65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5"/>
                  <a:pt x="41" y="65"/>
                  <a:pt x="41" y="65"/>
                </a:cubicBezTo>
                <a:cubicBezTo>
                  <a:pt x="42" y="65"/>
                  <a:pt x="42" y="65"/>
                  <a:pt x="42" y="65"/>
                </a:cubicBezTo>
                <a:cubicBezTo>
                  <a:pt x="42" y="64"/>
                  <a:pt x="41" y="64"/>
                  <a:pt x="41" y="64"/>
                </a:cubicBezTo>
                <a:cubicBezTo>
                  <a:pt x="41" y="65"/>
                  <a:pt x="41" y="65"/>
                  <a:pt x="41" y="65"/>
                </a:cubicBezTo>
                <a:cubicBezTo>
                  <a:pt x="42" y="65"/>
                  <a:pt x="42" y="65"/>
                  <a:pt x="42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2" y="65"/>
                  <a:pt x="42" y="65"/>
                  <a:pt x="42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6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6"/>
                  <a:pt x="41" y="66"/>
                  <a:pt x="41" y="66"/>
                </a:cubicBezTo>
                <a:cubicBezTo>
                  <a:pt x="41" y="66"/>
                  <a:pt x="44" y="66"/>
                  <a:pt x="47" y="67"/>
                </a:cubicBezTo>
                <a:cubicBezTo>
                  <a:pt x="50" y="67"/>
                  <a:pt x="54" y="68"/>
                  <a:pt x="55" y="68"/>
                </a:cubicBezTo>
                <a:cubicBezTo>
                  <a:pt x="56" y="68"/>
                  <a:pt x="56" y="68"/>
                  <a:pt x="56" y="68"/>
                </a:cubicBezTo>
                <a:cubicBezTo>
                  <a:pt x="56" y="68"/>
                  <a:pt x="56" y="68"/>
                  <a:pt x="56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7" y="67"/>
                  <a:pt x="57" y="67"/>
                  <a:pt x="57" y="67"/>
                </a:cubicBezTo>
                <a:cubicBezTo>
                  <a:pt x="56" y="66"/>
                  <a:pt x="56" y="66"/>
                  <a:pt x="56" y="66"/>
                </a:cubicBezTo>
                <a:cubicBezTo>
                  <a:pt x="56" y="66"/>
                  <a:pt x="56" y="66"/>
                  <a:pt x="55" y="66"/>
                </a:cubicBezTo>
                <a:cubicBezTo>
                  <a:pt x="53" y="64"/>
                  <a:pt x="45" y="59"/>
                  <a:pt x="45" y="59"/>
                </a:cubicBezTo>
                <a:cubicBezTo>
                  <a:pt x="44" y="60"/>
                  <a:pt x="44" y="60"/>
                  <a:pt x="44" y="60"/>
                </a:cubicBezTo>
                <a:cubicBezTo>
                  <a:pt x="44" y="60"/>
                  <a:pt x="44" y="60"/>
                  <a:pt x="44" y="60"/>
                </a:cubicBezTo>
                <a:cubicBezTo>
                  <a:pt x="57" y="64"/>
                  <a:pt x="57" y="64"/>
                  <a:pt x="57" y="64"/>
                </a:cubicBezTo>
                <a:cubicBezTo>
                  <a:pt x="58" y="64"/>
                  <a:pt x="58" y="64"/>
                  <a:pt x="58" y="64"/>
                </a:cubicBezTo>
                <a:cubicBezTo>
                  <a:pt x="58" y="63"/>
                  <a:pt x="58" y="63"/>
                  <a:pt x="58" y="63"/>
                </a:cubicBezTo>
                <a:cubicBezTo>
                  <a:pt x="48" y="57"/>
                  <a:pt x="48" y="57"/>
                  <a:pt x="48" y="57"/>
                </a:cubicBezTo>
                <a:cubicBezTo>
                  <a:pt x="47" y="57"/>
                  <a:pt x="47" y="57"/>
                  <a:pt x="47" y="57"/>
                </a:cubicBezTo>
                <a:cubicBezTo>
                  <a:pt x="47" y="58"/>
                  <a:pt x="47" y="58"/>
                  <a:pt x="47" y="58"/>
                </a:cubicBezTo>
                <a:cubicBezTo>
                  <a:pt x="47" y="58"/>
                  <a:pt x="50" y="59"/>
                  <a:pt x="52" y="59"/>
                </a:cubicBezTo>
                <a:cubicBezTo>
                  <a:pt x="55" y="59"/>
                  <a:pt x="58" y="60"/>
                  <a:pt x="59" y="60"/>
                </a:cubicBezTo>
                <a:cubicBezTo>
                  <a:pt x="60" y="60"/>
                  <a:pt x="60" y="60"/>
                  <a:pt x="60" y="60"/>
                </a:cubicBezTo>
                <a:cubicBezTo>
                  <a:pt x="60" y="60"/>
                  <a:pt x="60" y="60"/>
                  <a:pt x="60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60" y="59"/>
                  <a:pt x="60" y="59"/>
                  <a:pt x="60" y="59"/>
                </a:cubicBezTo>
                <a:cubicBezTo>
                  <a:pt x="60" y="58"/>
                  <a:pt x="60" y="58"/>
                  <a:pt x="60" y="58"/>
                </a:cubicBezTo>
                <a:cubicBezTo>
                  <a:pt x="59" y="58"/>
                  <a:pt x="59" y="58"/>
                  <a:pt x="59" y="58"/>
                </a:cubicBezTo>
                <a:cubicBezTo>
                  <a:pt x="58" y="58"/>
                  <a:pt x="56" y="56"/>
                  <a:pt x="54" y="55"/>
                </a:cubicBezTo>
                <a:cubicBezTo>
                  <a:pt x="53" y="55"/>
                  <a:pt x="52" y="54"/>
                  <a:pt x="52" y="54"/>
                </a:cubicBezTo>
                <a:cubicBezTo>
                  <a:pt x="51" y="53"/>
                  <a:pt x="51" y="53"/>
                  <a:pt x="51" y="53"/>
                </a:cubicBezTo>
                <a:cubicBezTo>
                  <a:pt x="51" y="53"/>
                  <a:pt x="51" y="53"/>
                  <a:pt x="51" y="53"/>
                </a:cubicBezTo>
                <a:cubicBezTo>
                  <a:pt x="50" y="53"/>
                  <a:pt x="50" y="53"/>
                  <a:pt x="50" y="53"/>
                </a:cubicBezTo>
                <a:cubicBezTo>
                  <a:pt x="51" y="53"/>
                  <a:pt x="51" y="53"/>
                  <a:pt x="51" y="53"/>
                </a:cubicBezTo>
                <a:cubicBezTo>
                  <a:pt x="51" y="53"/>
                  <a:pt x="51" y="53"/>
                  <a:pt x="51" y="53"/>
                </a:cubicBezTo>
                <a:cubicBezTo>
                  <a:pt x="50" y="53"/>
                  <a:pt x="50" y="53"/>
                  <a:pt x="50" y="53"/>
                </a:cubicBezTo>
                <a:cubicBezTo>
                  <a:pt x="51" y="53"/>
                  <a:pt x="51" y="53"/>
                  <a:pt x="51" y="53"/>
                </a:cubicBezTo>
                <a:cubicBezTo>
                  <a:pt x="50" y="53"/>
                  <a:pt x="50" y="53"/>
                  <a:pt x="50" y="53"/>
                </a:cubicBezTo>
                <a:cubicBezTo>
                  <a:pt x="51" y="54"/>
                  <a:pt x="51" y="54"/>
                  <a:pt x="51" y="54"/>
                </a:cubicBezTo>
                <a:cubicBezTo>
                  <a:pt x="51" y="53"/>
                  <a:pt x="51" y="53"/>
                  <a:pt x="51" y="53"/>
                </a:cubicBezTo>
                <a:cubicBezTo>
                  <a:pt x="50" y="53"/>
                  <a:pt x="50" y="53"/>
                  <a:pt x="50" y="53"/>
                </a:cubicBezTo>
                <a:cubicBezTo>
                  <a:pt x="51" y="54"/>
                  <a:pt x="51" y="54"/>
                  <a:pt x="51" y="54"/>
                </a:cubicBezTo>
                <a:cubicBezTo>
                  <a:pt x="51" y="54"/>
                  <a:pt x="51" y="54"/>
                  <a:pt x="51" y="54"/>
                </a:cubicBezTo>
                <a:cubicBezTo>
                  <a:pt x="50" y="53"/>
                  <a:pt x="50" y="53"/>
                  <a:pt x="50" y="53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0" y="54"/>
                  <a:pt x="51" y="54"/>
                </a:cubicBezTo>
                <a:cubicBezTo>
                  <a:pt x="50" y="53"/>
                  <a:pt x="50" y="53"/>
                  <a:pt x="50" y="53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1" y="54"/>
                  <a:pt x="52" y="55"/>
                </a:cubicBezTo>
                <a:cubicBezTo>
                  <a:pt x="53" y="55"/>
                  <a:pt x="55" y="56"/>
                  <a:pt x="57" y="57"/>
                </a:cubicBezTo>
                <a:cubicBezTo>
                  <a:pt x="57" y="57"/>
                  <a:pt x="58" y="58"/>
                  <a:pt x="59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8"/>
                  <a:pt x="61" y="58"/>
                  <a:pt x="61" y="58"/>
                </a:cubicBezTo>
                <a:cubicBezTo>
                  <a:pt x="61" y="58"/>
                  <a:pt x="61" y="58"/>
                  <a:pt x="61" y="58"/>
                </a:cubicBezTo>
                <a:cubicBezTo>
                  <a:pt x="61" y="58"/>
                  <a:pt x="61" y="58"/>
                  <a:pt x="61" y="58"/>
                </a:cubicBezTo>
                <a:cubicBezTo>
                  <a:pt x="61" y="57"/>
                  <a:pt x="61" y="57"/>
                  <a:pt x="61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59" y="56"/>
                  <a:pt x="57" y="55"/>
                  <a:pt x="55" y="54"/>
                </a:cubicBezTo>
                <a:cubicBezTo>
                  <a:pt x="54" y="53"/>
                  <a:pt x="53" y="52"/>
                  <a:pt x="52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1"/>
                  <a:pt x="52" y="51"/>
                  <a:pt x="52" y="51"/>
                </a:cubicBezTo>
                <a:cubicBezTo>
                  <a:pt x="51" y="52"/>
                  <a:pt x="51" y="52"/>
                  <a:pt x="51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1"/>
                  <a:pt x="51" y="51"/>
                  <a:pt x="52" y="51"/>
                </a:cubicBezTo>
                <a:cubicBezTo>
                  <a:pt x="51" y="52"/>
                  <a:pt x="51" y="52"/>
                  <a:pt x="51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1" y="52"/>
                  <a:pt x="51" y="52"/>
                  <a:pt x="51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1" y="52"/>
                  <a:pt x="51" y="52"/>
                  <a:pt x="51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1" y="52"/>
                  <a:pt x="51" y="52"/>
                  <a:pt x="51" y="52"/>
                </a:cubicBezTo>
                <a:cubicBezTo>
                  <a:pt x="51" y="53"/>
                  <a:pt x="51" y="53"/>
                  <a:pt x="51" y="53"/>
                </a:cubicBezTo>
                <a:cubicBezTo>
                  <a:pt x="52" y="52"/>
                  <a:pt x="52" y="52"/>
                  <a:pt x="52" y="52"/>
                </a:cubicBezTo>
                <a:cubicBezTo>
                  <a:pt x="51" y="52"/>
                  <a:pt x="51" y="52"/>
                  <a:pt x="51" y="52"/>
                </a:cubicBezTo>
                <a:cubicBezTo>
                  <a:pt x="51" y="53"/>
                  <a:pt x="51" y="53"/>
                  <a:pt x="51" y="53"/>
                </a:cubicBezTo>
                <a:cubicBezTo>
                  <a:pt x="51" y="52"/>
                  <a:pt x="51" y="52"/>
                  <a:pt x="51" y="52"/>
                </a:cubicBezTo>
                <a:cubicBezTo>
                  <a:pt x="51" y="53"/>
                  <a:pt x="51" y="53"/>
                  <a:pt x="51" y="53"/>
                </a:cubicBezTo>
                <a:cubicBezTo>
                  <a:pt x="51" y="53"/>
                  <a:pt x="51" y="53"/>
                  <a:pt x="51" y="53"/>
                </a:cubicBezTo>
                <a:cubicBezTo>
                  <a:pt x="51" y="52"/>
                  <a:pt x="51" y="52"/>
                  <a:pt x="51" y="52"/>
                </a:cubicBezTo>
                <a:cubicBezTo>
                  <a:pt x="51" y="53"/>
                  <a:pt x="51" y="53"/>
                  <a:pt x="51" y="53"/>
                </a:cubicBezTo>
                <a:cubicBezTo>
                  <a:pt x="51" y="53"/>
                  <a:pt x="52" y="53"/>
                  <a:pt x="53" y="53"/>
                </a:cubicBezTo>
                <a:cubicBezTo>
                  <a:pt x="54" y="54"/>
                  <a:pt x="56" y="55"/>
                  <a:pt x="57" y="56"/>
                </a:cubicBezTo>
                <a:cubicBezTo>
                  <a:pt x="58" y="56"/>
                  <a:pt x="59" y="57"/>
                  <a:pt x="59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8"/>
                  <a:pt x="61" y="58"/>
                </a:cubicBezTo>
                <a:cubicBezTo>
                  <a:pt x="61" y="57"/>
                  <a:pt x="61" y="57"/>
                  <a:pt x="61" y="57"/>
                </a:cubicBezTo>
                <a:cubicBezTo>
                  <a:pt x="61" y="57"/>
                  <a:pt x="61" y="57"/>
                  <a:pt x="61" y="57"/>
                </a:cubicBezTo>
                <a:cubicBezTo>
                  <a:pt x="61" y="56"/>
                  <a:pt x="61" y="56"/>
                  <a:pt x="61" y="56"/>
                </a:cubicBezTo>
                <a:cubicBezTo>
                  <a:pt x="52" y="50"/>
                  <a:pt x="52" y="50"/>
                  <a:pt x="52" y="50"/>
                </a:cubicBezTo>
                <a:cubicBezTo>
                  <a:pt x="51" y="51"/>
                  <a:pt x="51" y="51"/>
                  <a:pt x="51" y="51"/>
                </a:cubicBezTo>
                <a:cubicBezTo>
                  <a:pt x="52" y="51"/>
                  <a:pt x="52" y="51"/>
                  <a:pt x="52" y="51"/>
                </a:cubicBezTo>
                <a:cubicBezTo>
                  <a:pt x="51" y="51"/>
                  <a:pt x="51" y="51"/>
                  <a:pt x="51" y="51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1"/>
                  <a:pt x="52" y="51"/>
                  <a:pt x="52" y="51"/>
                </a:cubicBezTo>
                <a:cubicBezTo>
                  <a:pt x="51" y="51"/>
                  <a:pt x="51" y="51"/>
                  <a:pt x="51" y="51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1"/>
                  <a:pt x="52" y="51"/>
                  <a:pt x="52" y="51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1"/>
                  <a:pt x="52" y="51"/>
                  <a:pt x="52" y="51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2"/>
                  <a:pt x="52" y="52"/>
                  <a:pt x="53" y="52"/>
                </a:cubicBezTo>
                <a:cubicBezTo>
                  <a:pt x="55" y="53"/>
                  <a:pt x="57" y="53"/>
                  <a:pt x="58" y="54"/>
                </a:cubicBezTo>
                <a:cubicBezTo>
                  <a:pt x="59" y="54"/>
                  <a:pt x="60" y="54"/>
                  <a:pt x="60" y="54"/>
                </a:cubicBezTo>
                <a:cubicBezTo>
                  <a:pt x="61" y="54"/>
                  <a:pt x="62" y="54"/>
                  <a:pt x="62" y="54"/>
                </a:cubicBezTo>
                <a:cubicBezTo>
                  <a:pt x="62" y="54"/>
                  <a:pt x="62" y="54"/>
                  <a:pt x="62" y="54"/>
                </a:cubicBezTo>
                <a:cubicBezTo>
                  <a:pt x="63" y="54"/>
                  <a:pt x="63" y="54"/>
                  <a:pt x="63" y="54"/>
                </a:cubicBezTo>
                <a:cubicBezTo>
                  <a:pt x="63" y="54"/>
                  <a:pt x="63" y="54"/>
                  <a:pt x="63" y="54"/>
                </a:cubicBezTo>
                <a:cubicBezTo>
                  <a:pt x="63" y="53"/>
                  <a:pt x="63" y="53"/>
                  <a:pt x="63" y="53"/>
                </a:cubicBezTo>
                <a:cubicBezTo>
                  <a:pt x="59" y="51"/>
                  <a:pt x="59" y="51"/>
                  <a:pt x="59" y="51"/>
                </a:cubicBezTo>
                <a:cubicBezTo>
                  <a:pt x="63" y="52"/>
                  <a:pt x="63" y="52"/>
                  <a:pt x="63" y="52"/>
                </a:cubicBezTo>
                <a:cubicBezTo>
                  <a:pt x="63" y="52"/>
                  <a:pt x="64" y="52"/>
                  <a:pt x="64" y="52"/>
                </a:cubicBezTo>
                <a:cubicBezTo>
                  <a:pt x="64" y="51"/>
                  <a:pt x="64" y="51"/>
                  <a:pt x="64" y="51"/>
                </a:cubicBezTo>
                <a:cubicBezTo>
                  <a:pt x="55" y="46"/>
                  <a:pt x="55" y="46"/>
                  <a:pt x="55" y="46"/>
                </a:cubicBezTo>
                <a:cubicBezTo>
                  <a:pt x="55" y="46"/>
                  <a:pt x="55" y="46"/>
                  <a:pt x="55" y="46"/>
                </a:cubicBezTo>
                <a:cubicBezTo>
                  <a:pt x="54" y="47"/>
                  <a:pt x="54" y="47"/>
                  <a:pt x="54" y="47"/>
                </a:cubicBezTo>
                <a:cubicBezTo>
                  <a:pt x="55" y="47"/>
                  <a:pt x="62" y="48"/>
                  <a:pt x="65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5" y="48"/>
                  <a:pt x="65" y="48"/>
                  <a:pt x="66" y="48"/>
                </a:cubicBezTo>
                <a:cubicBezTo>
                  <a:pt x="66" y="48"/>
                  <a:pt x="66" y="48"/>
                  <a:pt x="66" y="48"/>
                </a:cubicBezTo>
                <a:cubicBezTo>
                  <a:pt x="66" y="48"/>
                  <a:pt x="66" y="48"/>
                  <a:pt x="66" y="48"/>
                </a:cubicBezTo>
                <a:cubicBezTo>
                  <a:pt x="66" y="47"/>
                  <a:pt x="66" y="47"/>
                  <a:pt x="66" y="47"/>
                </a:cubicBezTo>
                <a:cubicBezTo>
                  <a:pt x="65" y="46"/>
                  <a:pt x="65" y="46"/>
                  <a:pt x="65" y="46"/>
                </a:cubicBezTo>
                <a:cubicBezTo>
                  <a:pt x="64" y="46"/>
                  <a:pt x="62" y="45"/>
                  <a:pt x="61" y="44"/>
                </a:cubicBezTo>
                <a:cubicBezTo>
                  <a:pt x="60" y="44"/>
                  <a:pt x="59" y="43"/>
                  <a:pt x="58" y="43"/>
                </a:cubicBezTo>
                <a:cubicBezTo>
                  <a:pt x="58" y="42"/>
                  <a:pt x="58" y="42"/>
                  <a:pt x="58" y="42"/>
                </a:cubicBezTo>
                <a:cubicBezTo>
                  <a:pt x="58" y="42"/>
                  <a:pt x="58" y="42"/>
                  <a:pt x="58" y="42"/>
                </a:cubicBezTo>
                <a:cubicBezTo>
                  <a:pt x="57" y="43"/>
                  <a:pt x="57" y="43"/>
                  <a:pt x="57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8" y="42"/>
                  <a:pt x="58" y="42"/>
                  <a:pt x="58" y="42"/>
                </a:cubicBezTo>
                <a:cubicBezTo>
                  <a:pt x="57" y="43"/>
                  <a:pt x="57" y="43"/>
                  <a:pt x="57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8" y="43"/>
                  <a:pt x="60" y="44"/>
                  <a:pt x="61" y="45"/>
                </a:cubicBezTo>
                <a:cubicBezTo>
                  <a:pt x="62" y="45"/>
                  <a:pt x="63" y="46"/>
                  <a:pt x="64" y="46"/>
                </a:cubicBezTo>
                <a:cubicBezTo>
                  <a:pt x="65" y="46"/>
                  <a:pt x="65" y="46"/>
                  <a:pt x="66" y="46"/>
                </a:cubicBezTo>
                <a:cubicBezTo>
                  <a:pt x="66" y="46"/>
                  <a:pt x="66" y="46"/>
                  <a:pt x="66" y="46"/>
                </a:cubicBezTo>
                <a:cubicBezTo>
                  <a:pt x="67" y="46"/>
                  <a:pt x="67" y="46"/>
                  <a:pt x="67" y="46"/>
                </a:cubicBezTo>
                <a:cubicBezTo>
                  <a:pt x="67" y="45"/>
                  <a:pt x="67" y="45"/>
                  <a:pt x="67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59" y="40"/>
                  <a:pt x="59" y="40"/>
                  <a:pt x="59" y="40"/>
                </a:cubicBezTo>
                <a:cubicBezTo>
                  <a:pt x="58" y="41"/>
                  <a:pt x="58" y="41"/>
                  <a:pt x="58" y="41"/>
                </a:cubicBezTo>
                <a:cubicBezTo>
                  <a:pt x="58" y="41"/>
                  <a:pt x="58" y="41"/>
                  <a:pt x="58" y="41"/>
                </a:cubicBezTo>
                <a:cubicBezTo>
                  <a:pt x="66" y="46"/>
                  <a:pt x="66" y="46"/>
                  <a:pt x="66" y="46"/>
                </a:cubicBezTo>
                <a:cubicBezTo>
                  <a:pt x="67" y="46"/>
                  <a:pt x="67" y="46"/>
                  <a:pt x="67" y="46"/>
                </a:cubicBezTo>
                <a:cubicBezTo>
                  <a:pt x="67" y="45"/>
                  <a:pt x="67" y="45"/>
                  <a:pt x="67" y="45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60" y="42"/>
                </a:cubicBezTo>
                <a:cubicBezTo>
                  <a:pt x="62" y="43"/>
                  <a:pt x="66" y="46"/>
                  <a:pt x="66" y="46"/>
                </a:cubicBezTo>
                <a:cubicBezTo>
                  <a:pt x="67" y="46"/>
                  <a:pt x="67" y="46"/>
                  <a:pt x="67" y="46"/>
                </a:cubicBezTo>
                <a:cubicBezTo>
                  <a:pt x="67" y="45"/>
                  <a:pt x="67" y="45"/>
                  <a:pt x="67" y="45"/>
                </a:cubicBezTo>
                <a:cubicBezTo>
                  <a:pt x="67" y="45"/>
                  <a:pt x="67" y="45"/>
                  <a:pt x="67" y="45"/>
                </a:cubicBezTo>
                <a:cubicBezTo>
                  <a:pt x="67" y="44"/>
                  <a:pt x="67" y="44"/>
                  <a:pt x="67" y="44"/>
                </a:cubicBezTo>
                <a:cubicBezTo>
                  <a:pt x="59" y="39"/>
                  <a:pt x="59" y="39"/>
                  <a:pt x="59" y="39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60" y="41"/>
                  <a:pt x="63" y="41"/>
                  <a:pt x="64" y="41"/>
                </a:cubicBezTo>
                <a:cubicBezTo>
                  <a:pt x="66" y="42"/>
                  <a:pt x="68" y="42"/>
                  <a:pt x="68" y="42"/>
                </a:cubicBezTo>
                <a:cubicBezTo>
                  <a:pt x="69" y="42"/>
                  <a:pt x="69" y="42"/>
                  <a:pt x="69" y="42"/>
                </a:cubicBezTo>
                <a:cubicBezTo>
                  <a:pt x="69" y="41"/>
                  <a:pt x="69" y="41"/>
                  <a:pt x="69" y="41"/>
                </a:cubicBezTo>
                <a:cubicBezTo>
                  <a:pt x="65" y="39"/>
                  <a:pt x="65" y="39"/>
                  <a:pt x="65" y="39"/>
                </a:cubicBezTo>
                <a:cubicBezTo>
                  <a:pt x="69" y="40"/>
                  <a:pt x="69" y="40"/>
                  <a:pt x="69" y="40"/>
                </a:cubicBezTo>
                <a:cubicBezTo>
                  <a:pt x="70" y="39"/>
                  <a:pt x="70" y="39"/>
                  <a:pt x="70" y="39"/>
                </a:cubicBezTo>
                <a:cubicBezTo>
                  <a:pt x="70" y="39"/>
                  <a:pt x="70" y="39"/>
                  <a:pt x="70" y="39"/>
                </a:cubicBezTo>
                <a:cubicBezTo>
                  <a:pt x="70" y="38"/>
                  <a:pt x="70" y="38"/>
                  <a:pt x="70" y="38"/>
                </a:cubicBezTo>
                <a:cubicBezTo>
                  <a:pt x="70" y="38"/>
                  <a:pt x="69" y="37"/>
                  <a:pt x="68" y="37"/>
                </a:cubicBezTo>
                <a:cubicBezTo>
                  <a:pt x="67" y="36"/>
                  <a:pt x="66" y="35"/>
                  <a:pt x="64" y="35"/>
                </a:cubicBezTo>
                <a:cubicBezTo>
                  <a:pt x="64" y="34"/>
                  <a:pt x="63" y="34"/>
                  <a:pt x="63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3" y="34"/>
                  <a:pt x="63" y="34"/>
                  <a:pt x="63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3" y="34"/>
                  <a:pt x="63" y="34"/>
                  <a:pt x="63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5"/>
                  <a:pt x="62" y="35"/>
                  <a:pt x="62" y="35"/>
                </a:cubicBezTo>
                <a:cubicBezTo>
                  <a:pt x="63" y="34"/>
                  <a:pt x="63" y="34"/>
                  <a:pt x="63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5"/>
                  <a:pt x="62" y="35"/>
                  <a:pt x="62" y="35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5"/>
                  <a:pt x="62" y="35"/>
                  <a:pt x="62" y="35"/>
                </a:cubicBezTo>
                <a:cubicBezTo>
                  <a:pt x="70" y="37"/>
                  <a:pt x="70" y="37"/>
                  <a:pt x="70" y="37"/>
                </a:cubicBezTo>
                <a:cubicBezTo>
                  <a:pt x="71" y="37"/>
                  <a:pt x="71" y="37"/>
                  <a:pt x="71" y="37"/>
                </a:cubicBezTo>
                <a:cubicBezTo>
                  <a:pt x="71" y="37"/>
                  <a:pt x="71" y="37"/>
                  <a:pt x="71" y="37"/>
                </a:cubicBezTo>
                <a:cubicBezTo>
                  <a:pt x="71" y="36"/>
                  <a:pt x="71" y="36"/>
                  <a:pt x="71" y="36"/>
                </a:cubicBezTo>
                <a:cubicBezTo>
                  <a:pt x="70" y="36"/>
                  <a:pt x="70" y="36"/>
                  <a:pt x="70" y="36"/>
                </a:cubicBezTo>
                <a:cubicBezTo>
                  <a:pt x="70" y="35"/>
                  <a:pt x="68" y="34"/>
                  <a:pt x="66" y="33"/>
                </a:cubicBezTo>
                <a:cubicBezTo>
                  <a:pt x="65" y="33"/>
                  <a:pt x="65" y="32"/>
                  <a:pt x="64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3" y="32"/>
                  <a:pt x="63" y="32"/>
                  <a:pt x="63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3" y="32"/>
                  <a:pt x="63" y="32"/>
                  <a:pt x="63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3" y="32"/>
                  <a:pt x="63" y="32"/>
                  <a:pt x="63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3" y="32"/>
                  <a:pt x="63" y="32"/>
                  <a:pt x="63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3" y="32"/>
                  <a:pt x="63" y="32"/>
                  <a:pt x="63" y="32"/>
                </a:cubicBezTo>
                <a:cubicBezTo>
                  <a:pt x="63" y="33"/>
                  <a:pt x="63" y="33"/>
                  <a:pt x="63" y="33"/>
                </a:cubicBezTo>
                <a:cubicBezTo>
                  <a:pt x="72" y="34"/>
                  <a:pt x="72" y="34"/>
                  <a:pt x="72" y="34"/>
                </a:cubicBezTo>
                <a:cubicBezTo>
                  <a:pt x="73" y="33"/>
                  <a:pt x="73" y="33"/>
                  <a:pt x="73" y="33"/>
                </a:cubicBezTo>
                <a:cubicBezTo>
                  <a:pt x="73" y="32"/>
                  <a:pt x="73" y="32"/>
                  <a:pt x="73" y="32"/>
                </a:cubicBezTo>
                <a:cubicBezTo>
                  <a:pt x="65" y="28"/>
                  <a:pt x="65" y="28"/>
                  <a:pt x="65" y="28"/>
                </a:cubicBezTo>
                <a:cubicBezTo>
                  <a:pt x="65" y="28"/>
                  <a:pt x="65" y="28"/>
                  <a:pt x="65" y="28"/>
                </a:cubicBezTo>
                <a:cubicBezTo>
                  <a:pt x="66" y="29"/>
                  <a:pt x="66" y="29"/>
                  <a:pt x="66" y="29"/>
                </a:cubicBezTo>
                <a:cubicBezTo>
                  <a:pt x="65" y="28"/>
                  <a:pt x="65" y="28"/>
                  <a:pt x="65" y="28"/>
                </a:cubicBezTo>
                <a:cubicBezTo>
                  <a:pt x="65" y="29"/>
                  <a:pt x="65" y="29"/>
                  <a:pt x="65" y="29"/>
                </a:cubicBezTo>
                <a:cubicBezTo>
                  <a:pt x="66" y="29"/>
                  <a:pt x="66" y="29"/>
                  <a:pt x="66" y="29"/>
                </a:cubicBezTo>
                <a:cubicBezTo>
                  <a:pt x="65" y="28"/>
                  <a:pt x="65" y="28"/>
                  <a:pt x="65" y="28"/>
                </a:cubicBezTo>
                <a:cubicBezTo>
                  <a:pt x="65" y="29"/>
                  <a:pt x="65" y="29"/>
                  <a:pt x="65" y="29"/>
                </a:cubicBezTo>
                <a:cubicBezTo>
                  <a:pt x="65" y="29"/>
                  <a:pt x="65" y="29"/>
                  <a:pt x="65" y="29"/>
                </a:cubicBezTo>
                <a:cubicBezTo>
                  <a:pt x="66" y="29"/>
                  <a:pt x="68" y="29"/>
                  <a:pt x="70" y="29"/>
                </a:cubicBezTo>
                <a:cubicBezTo>
                  <a:pt x="72" y="30"/>
                  <a:pt x="73" y="30"/>
                  <a:pt x="74" y="30"/>
                </a:cubicBezTo>
                <a:cubicBezTo>
                  <a:pt x="74" y="30"/>
                  <a:pt x="74" y="30"/>
                  <a:pt x="74" y="30"/>
                </a:cubicBezTo>
                <a:cubicBezTo>
                  <a:pt x="74" y="30"/>
                  <a:pt x="75" y="30"/>
                  <a:pt x="75" y="30"/>
                </a:cubicBezTo>
                <a:cubicBezTo>
                  <a:pt x="75" y="30"/>
                  <a:pt x="75" y="30"/>
                  <a:pt x="75" y="30"/>
                </a:cubicBezTo>
                <a:cubicBezTo>
                  <a:pt x="75" y="29"/>
                  <a:pt x="75" y="29"/>
                  <a:pt x="75" y="29"/>
                </a:cubicBezTo>
                <a:cubicBezTo>
                  <a:pt x="75" y="29"/>
                  <a:pt x="75" y="29"/>
                  <a:pt x="75" y="29"/>
                </a:cubicBezTo>
                <a:cubicBezTo>
                  <a:pt x="74" y="28"/>
                  <a:pt x="74" y="28"/>
                  <a:pt x="73" y="28"/>
                </a:cubicBezTo>
                <a:cubicBezTo>
                  <a:pt x="72" y="27"/>
                  <a:pt x="71" y="26"/>
                  <a:pt x="69" y="26"/>
                </a:cubicBezTo>
                <a:cubicBezTo>
                  <a:pt x="69" y="25"/>
                  <a:pt x="68" y="25"/>
                  <a:pt x="68" y="25"/>
                </a:cubicBezTo>
                <a:cubicBezTo>
                  <a:pt x="68" y="24"/>
                  <a:pt x="68" y="24"/>
                  <a:pt x="68" y="24"/>
                </a:cubicBezTo>
                <a:cubicBezTo>
                  <a:pt x="68" y="24"/>
                  <a:pt x="68" y="24"/>
                  <a:pt x="68" y="24"/>
                </a:cubicBezTo>
                <a:cubicBezTo>
                  <a:pt x="67" y="25"/>
                  <a:pt x="67" y="25"/>
                  <a:pt x="67" y="25"/>
                </a:cubicBezTo>
                <a:cubicBezTo>
                  <a:pt x="68" y="25"/>
                  <a:pt x="68" y="25"/>
                  <a:pt x="68" y="25"/>
                </a:cubicBezTo>
                <a:cubicBezTo>
                  <a:pt x="68" y="24"/>
                  <a:pt x="68" y="24"/>
                  <a:pt x="68" y="24"/>
                </a:cubicBezTo>
                <a:cubicBezTo>
                  <a:pt x="67" y="25"/>
                  <a:pt x="67" y="25"/>
                  <a:pt x="67" y="25"/>
                </a:cubicBezTo>
                <a:cubicBezTo>
                  <a:pt x="68" y="25"/>
                  <a:pt x="68" y="25"/>
                  <a:pt x="68" y="25"/>
                </a:cubicBezTo>
                <a:cubicBezTo>
                  <a:pt x="67" y="25"/>
                  <a:pt x="67" y="25"/>
                  <a:pt x="67" y="25"/>
                </a:cubicBezTo>
                <a:cubicBezTo>
                  <a:pt x="68" y="25"/>
                  <a:pt x="68" y="25"/>
                  <a:pt x="68" y="25"/>
                </a:cubicBezTo>
                <a:cubicBezTo>
                  <a:pt x="68" y="25"/>
                  <a:pt x="68" y="25"/>
                  <a:pt x="68" y="25"/>
                </a:cubicBezTo>
                <a:cubicBezTo>
                  <a:pt x="67" y="25"/>
                  <a:pt x="67" y="25"/>
                  <a:pt x="67" y="25"/>
                </a:cubicBezTo>
                <a:cubicBezTo>
                  <a:pt x="68" y="25"/>
                  <a:pt x="68" y="25"/>
                  <a:pt x="68" y="25"/>
                </a:cubicBezTo>
                <a:cubicBezTo>
                  <a:pt x="67" y="25"/>
                  <a:pt x="67" y="25"/>
                  <a:pt x="67" y="25"/>
                </a:cubicBezTo>
                <a:cubicBezTo>
                  <a:pt x="67" y="26"/>
                  <a:pt x="67" y="26"/>
                  <a:pt x="67" y="26"/>
                </a:cubicBezTo>
                <a:cubicBezTo>
                  <a:pt x="75" y="28"/>
                  <a:pt x="75" y="28"/>
                  <a:pt x="75" y="28"/>
                </a:cubicBezTo>
                <a:cubicBezTo>
                  <a:pt x="76" y="28"/>
                  <a:pt x="76" y="28"/>
                  <a:pt x="76" y="27"/>
                </a:cubicBezTo>
                <a:cubicBezTo>
                  <a:pt x="76" y="26"/>
                  <a:pt x="76" y="26"/>
                  <a:pt x="76" y="26"/>
                </a:cubicBezTo>
                <a:cubicBezTo>
                  <a:pt x="71" y="23"/>
                  <a:pt x="71" y="23"/>
                  <a:pt x="71" y="23"/>
                </a:cubicBezTo>
                <a:cubicBezTo>
                  <a:pt x="78" y="23"/>
                  <a:pt x="78" y="23"/>
                  <a:pt x="78" y="23"/>
                </a:cubicBezTo>
                <a:cubicBezTo>
                  <a:pt x="79" y="22"/>
                  <a:pt x="79" y="22"/>
                  <a:pt x="79" y="22"/>
                </a:cubicBezTo>
                <a:cubicBezTo>
                  <a:pt x="78" y="21"/>
                  <a:pt x="78" y="21"/>
                  <a:pt x="78" y="21"/>
                </a:cubicBezTo>
                <a:cubicBezTo>
                  <a:pt x="76" y="20"/>
                  <a:pt x="76" y="20"/>
                  <a:pt x="76" y="20"/>
                </a:cubicBezTo>
                <a:cubicBezTo>
                  <a:pt x="79" y="20"/>
                  <a:pt x="79" y="20"/>
                  <a:pt x="79" y="20"/>
                </a:cubicBezTo>
                <a:cubicBezTo>
                  <a:pt x="80" y="20"/>
                  <a:pt x="80" y="20"/>
                  <a:pt x="80" y="20"/>
                </a:cubicBezTo>
                <a:cubicBezTo>
                  <a:pt x="79" y="19"/>
                  <a:pt x="79" y="19"/>
                  <a:pt x="79" y="19"/>
                </a:cubicBezTo>
                <a:cubicBezTo>
                  <a:pt x="73" y="15"/>
                  <a:pt x="73" y="15"/>
                  <a:pt x="73" y="15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5" y="17"/>
                  <a:pt x="76" y="17"/>
                </a:cubicBezTo>
                <a:cubicBezTo>
                  <a:pt x="77" y="17"/>
                  <a:pt x="78" y="18"/>
                  <a:pt x="78" y="18"/>
                </a:cubicBezTo>
                <a:cubicBezTo>
                  <a:pt x="79" y="18"/>
                  <a:pt x="80" y="18"/>
                  <a:pt x="80" y="18"/>
                </a:cubicBezTo>
                <a:cubicBezTo>
                  <a:pt x="80" y="18"/>
                  <a:pt x="80" y="18"/>
                  <a:pt x="80" y="18"/>
                </a:cubicBezTo>
                <a:cubicBezTo>
                  <a:pt x="81" y="18"/>
                  <a:pt x="81" y="18"/>
                  <a:pt x="81" y="18"/>
                </a:cubicBezTo>
                <a:cubicBezTo>
                  <a:pt x="81" y="17"/>
                  <a:pt x="81" y="17"/>
                  <a:pt x="81" y="17"/>
                </a:cubicBezTo>
                <a:cubicBezTo>
                  <a:pt x="81" y="17"/>
                  <a:pt x="81" y="17"/>
                  <a:pt x="81" y="17"/>
                </a:cubicBezTo>
                <a:cubicBezTo>
                  <a:pt x="75" y="13"/>
                  <a:pt x="75" y="13"/>
                  <a:pt x="75" y="13"/>
                </a:cubicBezTo>
                <a:cubicBezTo>
                  <a:pt x="74" y="13"/>
                  <a:pt x="74" y="13"/>
                  <a:pt x="74" y="13"/>
                </a:cubicBezTo>
                <a:cubicBezTo>
                  <a:pt x="75" y="14"/>
                  <a:pt x="75" y="14"/>
                  <a:pt x="75" y="14"/>
                </a:cubicBezTo>
                <a:cubicBezTo>
                  <a:pt x="74" y="13"/>
                  <a:pt x="74" y="13"/>
                  <a:pt x="74" y="13"/>
                </a:cubicBezTo>
                <a:cubicBezTo>
                  <a:pt x="74" y="14"/>
                  <a:pt x="74" y="14"/>
                  <a:pt x="74" y="14"/>
                </a:cubicBezTo>
                <a:cubicBezTo>
                  <a:pt x="75" y="14"/>
                  <a:pt x="75" y="14"/>
                  <a:pt x="75" y="14"/>
                </a:cubicBezTo>
                <a:cubicBezTo>
                  <a:pt x="74" y="13"/>
                  <a:pt x="74" y="13"/>
                  <a:pt x="74" y="13"/>
                </a:cubicBezTo>
                <a:cubicBezTo>
                  <a:pt x="74" y="14"/>
                  <a:pt x="74" y="14"/>
                  <a:pt x="74" y="14"/>
                </a:cubicBezTo>
                <a:cubicBezTo>
                  <a:pt x="74" y="14"/>
                  <a:pt x="74" y="14"/>
                  <a:pt x="74" y="14"/>
                </a:cubicBezTo>
                <a:cubicBezTo>
                  <a:pt x="74" y="14"/>
                  <a:pt x="74" y="14"/>
                  <a:pt x="74" y="14"/>
                </a:cubicBezTo>
                <a:cubicBezTo>
                  <a:pt x="74" y="14"/>
                  <a:pt x="74" y="14"/>
                  <a:pt x="74" y="14"/>
                </a:cubicBezTo>
                <a:cubicBezTo>
                  <a:pt x="74" y="14"/>
                  <a:pt x="74" y="14"/>
                  <a:pt x="74" y="14"/>
                </a:cubicBezTo>
                <a:cubicBezTo>
                  <a:pt x="74" y="14"/>
                  <a:pt x="74" y="14"/>
                  <a:pt x="74" y="14"/>
                </a:cubicBezTo>
                <a:cubicBezTo>
                  <a:pt x="74" y="14"/>
                  <a:pt x="75" y="14"/>
                  <a:pt x="75" y="15"/>
                </a:cubicBezTo>
                <a:cubicBezTo>
                  <a:pt x="77" y="16"/>
                  <a:pt x="80" y="18"/>
                  <a:pt x="80" y="18"/>
                </a:cubicBezTo>
                <a:cubicBezTo>
                  <a:pt x="80" y="17"/>
                  <a:pt x="80" y="17"/>
                  <a:pt x="80" y="17"/>
                </a:cubicBezTo>
                <a:cubicBezTo>
                  <a:pt x="81" y="16"/>
                  <a:pt x="81" y="16"/>
                  <a:pt x="81" y="16"/>
                </a:cubicBezTo>
                <a:cubicBezTo>
                  <a:pt x="75" y="13"/>
                  <a:pt x="75" y="13"/>
                  <a:pt x="75" y="13"/>
                </a:cubicBezTo>
                <a:cubicBezTo>
                  <a:pt x="74" y="13"/>
                  <a:pt x="74" y="13"/>
                  <a:pt x="74" y="13"/>
                </a:cubicBezTo>
                <a:cubicBezTo>
                  <a:pt x="74" y="14"/>
                  <a:pt x="74" y="14"/>
                  <a:pt x="74" y="14"/>
                </a:cubicBezTo>
                <a:cubicBezTo>
                  <a:pt x="81" y="17"/>
                  <a:pt x="81" y="17"/>
                  <a:pt x="81" y="17"/>
                </a:cubicBezTo>
                <a:cubicBezTo>
                  <a:pt x="81" y="17"/>
                  <a:pt x="81" y="17"/>
                  <a:pt x="81" y="16"/>
                </a:cubicBezTo>
                <a:cubicBezTo>
                  <a:pt x="82" y="16"/>
                  <a:pt x="82" y="15"/>
                  <a:pt x="81" y="15"/>
                </a:cubicBezTo>
                <a:cubicBezTo>
                  <a:pt x="81" y="15"/>
                  <a:pt x="80" y="14"/>
                  <a:pt x="78" y="14"/>
                </a:cubicBezTo>
                <a:cubicBezTo>
                  <a:pt x="77" y="13"/>
                  <a:pt x="77" y="13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5" y="12"/>
                  <a:pt x="75" y="12"/>
                  <a:pt x="75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5" y="12"/>
                  <a:pt x="75" y="12"/>
                  <a:pt x="75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5" y="12"/>
                  <a:pt x="75" y="12"/>
                  <a:pt x="75" y="12"/>
                </a:cubicBezTo>
                <a:cubicBezTo>
                  <a:pt x="76" y="13"/>
                  <a:pt x="76" y="13"/>
                  <a:pt x="76" y="13"/>
                </a:cubicBezTo>
                <a:cubicBezTo>
                  <a:pt x="76" y="12"/>
                  <a:pt x="76" y="12"/>
                  <a:pt x="76" y="12"/>
                </a:cubicBezTo>
                <a:cubicBezTo>
                  <a:pt x="75" y="12"/>
                  <a:pt x="75" y="12"/>
                  <a:pt x="75" y="12"/>
                </a:cubicBezTo>
                <a:cubicBezTo>
                  <a:pt x="76" y="13"/>
                  <a:pt x="76" y="13"/>
                  <a:pt x="76" y="13"/>
                </a:cubicBezTo>
                <a:cubicBezTo>
                  <a:pt x="75" y="12"/>
                  <a:pt x="75" y="12"/>
                  <a:pt x="75" y="12"/>
                </a:cubicBezTo>
                <a:cubicBezTo>
                  <a:pt x="75" y="13"/>
                  <a:pt x="75" y="13"/>
                  <a:pt x="75" y="13"/>
                </a:cubicBezTo>
                <a:cubicBezTo>
                  <a:pt x="81" y="16"/>
                  <a:pt x="81" y="16"/>
                  <a:pt x="81" y="16"/>
                </a:cubicBezTo>
                <a:cubicBezTo>
                  <a:pt x="81" y="16"/>
                  <a:pt x="82" y="16"/>
                  <a:pt x="82" y="15"/>
                </a:cubicBezTo>
                <a:cubicBezTo>
                  <a:pt x="82" y="14"/>
                  <a:pt x="82" y="14"/>
                  <a:pt x="82" y="14"/>
                </a:cubicBezTo>
                <a:cubicBezTo>
                  <a:pt x="76" y="11"/>
                  <a:pt x="76" y="11"/>
                  <a:pt x="76" y="11"/>
                </a:cubicBezTo>
                <a:cubicBezTo>
                  <a:pt x="75" y="11"/>
                  <a:pt x="75" y="11"/>
                  <a:pt x="75" y="11"/>
                </a:cubicBezTo>
                <a:cubicBezTo>
                  <a:pt x="76" y="12"/>
                  <a:pt x="76" y="12"/>
                  <a:pt x="76" y="12"/>
                </a:cubicBezTo>
                <a:cubicBezTo>
                  <a:pt x="75" y="11"/>
                  <a:pt x="75" y="11"/>
                  <a:pt x="75" y="11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5" y="11"/>
                  <a:pt x="75" y="11"/>
                  <a:pt x="75" y="11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9" y="12"/>
                  <a:pt x="81" y="12"/>
                </a:cubicBezTo>
                <a:cubicBezTo>
                  <a:pt x="82" y="12"/>
                  <a:pt x="83" y="12"/>
                  <a:pt x="84" y="11"/>
                </a:cubicBezTo>
                <a:cubicBezTo>
                  <a:pt x="84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6" y="11"/>
                  <a:pt x="86" y="11"/>
                  <a:pt x="86" y="11"/>
                </a:cubicBezTo>
                <a:cubicBezTo>
                  <a:pt x="86" y="11"/>
                  <a:pt x="86" y="11"/>
                  <a:pt x="86" y="11"/>
                </a:cubicBezTo>
                <a:cubicBezTo>
                  <a:pt x="86" y="10"/>
                  <a:pt x="86" y="10"/>
                  <a:pt x="86" y="10"/>
                </a:cubicBezTo>
                <a:cubicBezTo>
                  <a:pt x="86" y="10"/>
                  <a:pt x="86" y="10"/>
                  <a:pt x="86" y="10"/>
                </a:cubicBezTo>
                <a:cubicBezTo>
                  <a:pt x="86" y="10"/>
                  <a:pt x="86" y="10"/>
                  <a:pt x="86" y="10"/>
                </a:cubicBezTo>
                <a:cubicBezTo>
                  <a:pt x="85" y="9"/>
                  <a:pt x="83" y="8"/>
                  <a:pt x="81" y="7"/>
                </a:cubicBezTo>
                <a:cubicBezTo>
                  <a:pt x="80" y="6"/>
                  <a:pt x="79" y="6"/>
                  <a:pt x="78" y="5"/>
                </a:cubicBezTo>
                <a:cubicBezTo>
                  <a:pt x="77" y="5"/>
                  <a:pt x="77" y="5"/>
                  <a:pt x="77" y="5"/>
                </a:cubicBezTo>
                <a:cubicBezTo>
                  <a:pt x="77" y="4"/>
                  <a:pt x="77" y="4"/>
                  <a:pt x="77" y="4"/>
                </a:cubicBezTo>
                <a:cubicBezTo>
                  <a:pt x="77" y="5"/>
                  <a:pt x="77" y="5"/>
                  <a:pt x="77" y="5"/>
                </a:cubicBezTo>
                <a:cubicBezTo>
                  <a:pt x="77" y="5"/>
                  <a:pt x="77" y="5"/>
                  <a:pt x="77" y="5"/>
                </a:cubicBezTo>
                <a:cubicBezTo>
                  <a:pt x="77" y="4"/>
                  <a:pt x="77" y="5"/>
                  <a:pt x="77" y="4"/>
                </a:cubicBezTo>
                <a:cubicBezTo>
                  <a:pt x="77" y="5"/>
                  <a:pt x="77" y="5"/>
                  <a:pt x="77" y="5"/>
                </a:cubicBezTo>
                <a:cubicBezTo>
                  <a:pt x="77" y="5"/>
                  <a:pt x="77" y="5"/>
                  <a:pt x="77" y="5"/>
                </a:cubicBezTo>
                <a:cubicBezTo>
                  <a:pt x="76" y="5"/>
                  <a:pt x="76" y="5"/>
                  <a:pt x="76" y="5"/>
                </a:cubicBezTo>
                <a:cubicBezTo>
                  <a:pt x="77" y="5"/>
                  <a:pt x="77" y="5"/>
                  <a:pt x="77" y="5"/>
                </a:cubicBezTo>
                <a:cubicBezTo>
                  <a:pt x="77" y="5"/>
                  <a:pt x="77" y="5"/>
                  <a:pt x="77" y="5"/>
                </a:cubicBezTo>
                <a:cubicBezTo>
                  <a:pt x="76" y="5"/>
                  <a:pt x="76" y="5"/>
                  <a:pt x="76" y="5"/>
                </a:cubicBezTo>
                <a:cubicBezTo>
                  <a:pt x="77" y="5"/>
                  <a:pt x="77" y="5"/>
                  <a:pt x="77" y="5"/>
                </a:cubicBezTo>
                <a:cubicBezTo>
                  <a:pt x="76" y="5"/>
                  <a:pt x="76" y="5"/>
                  <a:pt x="76" y="5"/>
                </a:cubicBezTo>
                <a:cubicBezTo>
                  <a:pt x="76" y="6"/>
                  <a:pt x="76" y="6"/>
                  <a:pt x="76" y="6"/>
                </a:cubicBezTo>
                <a:cubicBezTo>
                  <a:pt x="87" y="6"/>
                  <a:pt x="87" y="6"/>
                  <a:pt x="87" y="6"/>
                </a:cubicBezTo>
                <a:cubicBezTo>
                  <a:pt x="88" y="6"/>
                  <a:pt x="88" y="6"/>
                  <a:pt x="88" y="6"/>
                </a:cubicBezTo>
                <a:cubicBezTo>
                  <a:pt x="88" y="5"/>
                  <a:pt x="88" y="5"/>
                  <a:pt x="88" y="5"/>
                </a:cubicBezTo>
                <a:cubicBezTo>
                  <a:pt x="88" y="5"/>
                  <a:pt x="88" y="5"/>
                  <a:pt x="88" y="4"/>
                </a:cubicBezTo>
                <a:cubicBezTo>
                  <a:pt x="87" y="4"/>
                  <a:pt x="87" y="4"/>
                  <a:pt x="86" y="3"/>
                </a:cubicBezTo>
                <a:cubicBezTo>
                  <a:pt x="85" y="3"/>
                  <a:pt x="84" y="2"/>
                  <a:pt x="82" y="1"/>
                </a:cubicBezTo>
                <a:cubicBezTo>
                  <a:pt x="82" y="1"/>
                  <a:pt x="81" y="1"/>
                  <a:pt x="81" y="0"/>
                </a:cubicBezTo>
                <a:cubicBezTo>
                  <a:pt x="81" y="0"/>
                  <a:pt x="81" y="0"/>
                  <a:pt x="81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1" y="0"/>
                  <a:pt x="81" y="0"/>
                  <a:pt x="81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1" y="0"/>
                  <a:pt x="81" y="0"/>
                  <a:pt x="81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1" y="0"/>
                  <a:pt x="81" y="0"/>
                  <a:pt x="81" y="0"/>
                </a:cubicBezTo>
                <a:cubicBezTo>
                  <a:pt x="81" y="0"/>
                  <a:pt x="81" y="0"/>
                  <a:pt x="81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1" y="0"/>
                  <a:pt x="81" y="0"/>
                  <a:pt x="81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1" y="1"/>
                  <a:pt x="81" y="1"/>
                  <a:pt x="81" y="1"/>
                </a:cubicBezTo>
                <a:cubicBezTo>
                  <a:pt x="81" y="0"/>
                  <a:pt x="81" y="0"/>
                  <a:pt x="81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1" y="1"/>
                  <a:pt x="81" y="1"/>
                  <a:pt x="81" y="1"/>
                </a:cubicBezTo>
                <a:cubicBezTo>
                  <a:pt x="80" y="0"/>
                  <a:pt x="80" y="0"/>
                  <a:pt x="80" y="0"/>
                </a:cubicBezTo>
                <a:cubicBezTo>
                  <a:pt x="80" y="1"/>
                  <a:pt x="80" y="1"/>
                  <a:pt x="80" y="1"/>
                </a:cubicBezTo>
                <a:cubicBezTo>
                  <a:pt x="86" y="3"/>
                  <a:pt x="86" y="3"/>
                  <a:pt x="86" y="3"/>
                </a:cubicBezTo>
                <a:cubicBezTo>
                  <a:pt x="86" y="3"/>
                  <a:pt x="86" y="2"/>
                  <a:pt x="87" y="2"/>
                </a:cubicBezTo>
                <a:cubicBezTo>
                  <a:pt x="86" y="1"/>
                  <a:pt x="86" y="1"/>
                  <a:pt x="86" y="1"/>
                </a:cubicBezTo>
                <a:cubicBezTo>
                  <a:pt x="84" y="0"/>
                  <a:pt x="84" y="0"/>
                  <a:pt x="84" y="0"/>
                </a:cubicBezTo>
                <a:cubicBezTo>
                  <a:pt x="83" y="0"/>
                  <a:pt x="83" y="0"/>
                  <a:pt x="83" y="0"/>
                </a:cubicBezTo>
                <a:cubicBezTo>
                  <a:pt x="83" y="1"/>
                  <a:pt x="83" y="1"/>
                  <a:pt x="83" y="1"/>
                </a:cubicBezTo>
                <a:cubicBezTo>
                  <a:pt x="85" y="2"/>
                  <a:pt x="85" y="2"/>
                  <a:pt x="85" y="2"/>
                </a:cubicBezTo>
                <a:cubicBezTo>
                  <a:pt x="86" y="2"/>
                  <a:pt x="86" y="2"/>
                  <a:pt x="86" y="2"/>
                </a:cubicBezTo>
                <a:cubicBezTo>
                  <a:pt x="86" y="1"/>
                  <a:pt x="86" y="1"/>
                  <a:pt x="86" y="1"/>
                </a:cubicBezTo>
                <a:cubicBezTo>
                  <a:pt x="80" y="0"/>
                  <a:pt x="80" y="0"/>
                  <a:pt x="80" y="0"/>
                </a:cubicBezTo>
                <a:cubicBezTo>
                  <a:pt x="79" y="0"/>
                  <a:pt x="79" y="0"/>
                  <a:pt x="79" y="0"/>
                </a:cubicBezTo>
                <a:cubicBezTo>
                  <a:pt x="79" y="0"/>
                  <a:pt x="79" y="0"/>
                  <a:pt x="79" y="0"/>
                </a:cubicBezTo>
                <a:cubicBezTo>
                  <a:pt x="79" y="1"/>
                  <a:pt x="79" y="1"/>
                  <a:pt x="79" y="1"/>
                </a:cubicBezTo>
                <a:cubicBezTo>
                  <a:pt x="80" y="2"/>
                  <a:pt x="80" y="2"/>
                  <a:pt x="80" y="2"/>
                </a:cubicBezTo>
                <a:cubicBezTo>
                  <a:pt x="81" y="2"/>
                  <a:pt x="83" y="3"/>
                  <a:pt x="84" y="4"/>
                </a:cubicBezTo>
                <a:cubicBezTo>
                  <a:pt x="85" y="4"/>
                  <a:pt x="86" y="5"/>
                  <a:pt x="86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4"/>
                  <a:pt x="87" y="4"/>
                  <a:pt x="87" y="4"/>
                </a:cubicBezTo>
                <a:cubicBezTo>
                  <a:pt x="76" y="4"/>
                  <a:pt x="76" y="4"/>
                  <a:pt x="76" y="4"/>
                </a:cubicBezTo>
                <a:cubicBezTo>
                  <a:pt x="76" y="4"/>
                  <a:pt x="76" y="4"/>
                  <a:pt x="76" y="4"/>
                </a:cubicBezTo>
                <a:cubicBezTo>
                  <a:pt x="76" y="5"/>
                  <a:pt x="76" y="5"/>
                  <a:pt x="76" y="5"/>
                </a:cubicBezTo>
                <a:cubicBezTo>
                  <a:pt x="76" y="5"/>
                  <a:pt x="76" y="5"/>
                  <a:pt x="76" y="5"/>
                </a:cubicBezTo>
                <a:cubicBezTo>
                  <a:pt x="77" y="6"/>
                  <a:pt x="77" y="6"/>
                  <a:pt x="77" y="6"/>
                </a:cubicBezTo>
                <a:cubicBezTo>
                  <a:pt x="78" y="7"/>
                  <a:pt x="80" y="8"/>
                  <a:pt x="82" y="9"/>
                </a:cubicBezTo>
                <a:cubicBezTo>
                  <a:pt x="82" y="10"/>
                  <a:pt x="83" y="10"/>
                  <a:pt x="84" y="10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4" y="10"/>
                  <a:pt x="84" y="10"/>
                  <a:pt x="84" y="10"/>
                </a:cubicBezTo>
                <a:cubicBezTo>
                  <a:pt x="83" y="10"/>
                  <a:pt x="81" y="10"/>
                  <a:pt x="79" y="10"/>
                </a:cubicBezTo>
                <a:cubicBezTo>
                  <a:pt x="78" y="10"/>
                  <a:pt x="77" y="10"/>
                  <a:pt x="76" y="10"/>
                </a:cubicBezTo>
                <a:cubicBezTo>
                  <a:pt x="76" y="11"/>
                  <a:pt x="76" y="11"/>
                  <a:pt x="76" y="11"/>
                </a:cubicBezTo>
                <a:cubicBezTo>
                  <a:pt x="75" y="11"/>
                  <a:pt x="75" y="11"/>
                  <a:pt x="75" y="11"/>
                </a:cubicBezTo>
                <a:cubicBezTo>
                  <a:pt x="75" y="11"/>
                  <a:pt x="75" y="11"/>
                  <a:pt x="75" y="11"/>
                </a:cubicBezTo>
                <a:cubicBezTo>
                  <a:pt x="75" y="11"/>
                  <a:pt x="75" y="11"/>
                  <a:pt x="75" y="11"/>
                </a:cubicBezTo>
                <a:cubicBezTo>
                  <a:pt x="75" y="12"/>
                  <a:pt x="75" y="12"/>
                  <a:pt x="75" y="12"/>
                </a:cubicBezTo>
                <a:cubicBezTo>
                  <a:pt x="81" y="16"/>
                  <a:pt x="81" y="16"/>
                  <a:pt x="81" y="16"/>
                </a:cubicBezTo>
                <a:cubicBezTo>
                  <a:pt x="81" y="15"/>
                  <a:pt x="81" y="15"/>
                  <a:pt x="81" y="15"/>
                </a:cubicBezTo>
                <a:cubicBezTo>
                  <a:pt x="81" y="14"/>
                  <a:pt x="81" y="14"/>
                  <a:pt x="81" y="14"/>
                </a:cubicBezTo>
                <a:cubicBezTo>
                  <a:pt x="75" y="11"/>
                  <a:pt x="75" y="11"/>
                  <a:pt x="75" y="11"/>
                </a:cubicBezTo>
                <a:cubicBezTo>
                  <a:pt x="74" y="12"/>
                  <a:pt x="74" y="12"/>
                  <a:pt x="74" y="12"/>
                </a:cubicBezTo>
                <a:cubicBezTo>
                  <a:pt x="74" y="12"/>
                  <a:pt x="74" y="12"/>
                  <a:pt x="74" y="12"/>
                </a:cubicBezTo>
                <a:cubicBezTo>
                  <a:pt x="74" y="13"/>
                  <a:pt x="74" y="13"/>
                  <a:pt x="74" y="13"/>
                </a:cubicBezTo>
                <a:cubicBezTo>
                  <a:pt x="75" y="13"/>
                  <a:pt x="75" y="13"/>
                  <a:pt x="76" y="14"/>
                </a:cubicBezTo>
                <a:cubicBezTo>
                  <a:pt x="78" y="15"/>
                  <a:pt x="80" y="17"/>
                  <a:pt x="80" y="17"/>
                </a:cubicBezTo>
                <a:cubicBezTo>
                  <a:pt x="81" y="16"/>
                  <a:pt x="81" y="16"/>
                  <a:pt x="81" y="16"/>
                </a:cubicBezTo>
                <a:cubicBezTo>
                  <a:pt x="81" y="15"/>
                  <a:pt x="81" y="15"/>
                  <a:pt x="81" y="15"/>
                </a:cubicBezTo>
                <a:cubicBezTo>
                  <a:pt x="75" y="12"/>
                  <a:pt x="75" y="12"/>
                  <a:pt x="75" y="12"/>
                </a:cubicBezTo>
                <a:cubicBezTo>
                  <a:pt x="74" y="12"/>
                  <a:pt x="74" y="12"/>
                  <a:pt x="74" y="13"/>
                </a:cubicBezTo>
                <a:cubicBezTo>
                  <a:pt x="74" y="14"/>
                  <a:pt x="74" y="14"/>
                  <a:pt x="74" y="14"/>
                </a:cubicBezTo>
                <a:cubicBezTo>
                  <a:pt x="80" y="18"/>
                  <a:pt x="80" y="18"/>
                  <a:pt x="80" y="18"/>
                </a:cubicBezTo>
                <a:cubicBezTo>
                  <a:pt x="81" y="17"/>
                  <a:pt x="81" y="17"/>
                  <a:pt x="81" y="17"/>
                </a:cubicBezTo>
                <a:cubicBezTo>
                  <a:pt x="81" y="16"/>
                  <a:pt x="81" y="16"/>
                  <a:pt x="81" y="16"/>
                </a:cubicBezTo>
                <a:cubicBezTo>
                  <a:pt x="81" y="16"/>
                  <a:pt x="79" y="15"/>
                  <a:pt x="78" y="15"/>
                </a:cubicBezTo>
                <a:cubicBezTo>
                  <a:pt x="77" y="14"/>
                  <a:pt x="76" y="14"/>
                  <a:pt x="76" y="13"/>
                </a:cubicBezTo>
                <a:cubicBezTo>
                  <a:pt x="75" y="13"/>
                  <a:pt x="75" y="13"/>
                  <a:pt x="75" y="13"/>
                </a:cubicBezTo>
                <a:cubicBezTo>
                  <a:pt x="75" y="13"/>
                  <a:pt x="75" y="13"/>
                  <a:pt x="74" y="13"/>
                </a:cubicBezTo>
                <a:cubicBezTo>
                  <a:pt x="74" y="13"/>
                  <a:pt x="74" y="13"/>
                  <a:pt x="73" y="13"/>
                </a:cubicBezTo>
                <a:cubicBezTo>
                  <a:pt x="74" y="14"/>
                  <a:pt x="74" y="14"/>
                  <a:pt x="74" y="14"/>
                </a:cubicBezTo>
                <a:cubicBezTo>
                  <a:pt x="80" y="18"/>
                  <a:pt x="80" y="18"/>
                  <a:pt x="80" y="18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79" y="16"/>
                  <a:pt x="79" y="16"/>
                </a:cubicBezTo>
                <a:cubicBezTo>
                  <a:pt x="78" y="16"/>
                  <a:pt x="77" y="16"/>
                  <a:pt x="76" y="15"/>
                </a:cubicBezTo>
                <a:cubicBezTo>
                  <a:pt x="74" y="15"/>
                  <a:pt x="74" y="15"/>
                  <a:pt x="73" y="15"/>
                </a:cubicBezTo>
                <a:cubicBezTo>
                  <a:pt x="73" y="15"/>
                  <a:pt x="73" y="15"/>
                  <a:pt x="73" y="15"/>
                </a:cubicBezTo>
                <a:cubicBezTo>
                  <a:pt x="72" y="15"/>
                  <a:pt x="72" y="15"/>
                  <a:pt x="72" y="15"/>
                </a:cubicBezTo>
                <a:cubicBezTo>
                  <a:pt x="72" y="16"/>
                  <a:pt x="72" y="16"/>
                  <a:pt x="72" y="16"/>
                </a:cubicBezTo>
                <a:cubicBezTo>
                  <a:pt x="75" y="18"/>
                  <a:pt x="75" y="18"/>
                  <a:pt x="75" y="18"/>
                </a:cubicBezTo>
                <a:cubicBezTo>
                  <a:pt x="72" y="17"/>
                  <a:pt x="72" y="17"/>
                  <a:pt x="72" y="17"/>
                </a:cubicBezTo>
                <a:cubicBezTo>
                  <a:pt x="71" y="17"/>
                  <a:pt x="71" y="17"/>
                  <a:pt x="71" y="18"/>
                </a:cubicBezTo>
                <a:cubicBezTo>
                  <a:pt x="71" y="19"/>
                  <a:pt x="71" y="19"/>
                  <a:pt x="71" y="19"/>
                </a:cubicBezTo>
                <a:cubicBezTo>
                  <a:pt x="75" y="21"/>
                  <a:pt x="75" y="21"/>
                  <a:pt x="75" y="21"/>
                </a:cubicBezTo>
                <a:cubicBezTo>
                  <a:pt x="68" y="22"/>
                  <a:pt x="68" y="22"/>
                  <a:pt x="68" y="22"/>
                </a:cubicBezTo>
                <a:cubicBezTo>
                  <a:pt x="68" y="22"/>
                  <a:pt x="68" y="22"/>
                  <a:pt x="68" y="22"/>
                </a:cubicBezTo>
                <a:cubicBezTo>
                  <a:pt x="68" y="23"/>
                  <a:pt x="68" y="23"/>
                  <a:pt x="68" y="23"/>
                </a:cubicBezTo>
                <a:cubicBezTo>
                  <a:pt x="71" y="25"/>
                  <a:pt x="71" y="25"/>
                  <a:pt x="71" y="25"/>
                </a:cubicBezTo>
                <a:cubicBezTo>
                  <a:pt x="67" y="24"/>
                  <a:pt x="67" y="24"/>
                  <a:pt x="67" y="24"/>
                </a:cubicBezTo>
                <a:cubicBezTo>
                  <a:pt x="66" y="24"/>
                  <a:pt x="66" y="24"/>
                  <a:pt x="66" y="24"/>
                </a:cubicBezTo>
                <a:cubicBezTo>
                  <a:pt x="66" y="25"/>
                  <a:pt x="66" y="25"/>
                  <a:pt x="66" y="25"/>
                </a:cubicBezTo>
                <a:cubicBezTo>
                  <a:pt x="66" y="25"/>
                  <a:pt x="66" y="25"/>
                  <a:pt x="67" y="25"/>
                </a:cubicBezTo>
                <a:cubicBezTo>
                  <a:pt x="67" y="26"/>
                  <a:pt x="67" y="26"/>
                  <a:pt x="68" y="27"/>
                </a:cubicBezTo>
                <a:cubicBezTo>
                  <a:pt x="69" y="27"/>
                  <a:pt x="71" y="28"/>
                  <a:pt x="72" y="29"/>
                </a:cubicBezTo>
                <a:cubicBezTo>
                  <a:pt x="72" y="29"/>
                  <a:pt x="73" y="29"/>
                  <a:pt x="73" y="29"/>
                </a:cubicBezTo>
                <a:cubicBezTo>
                  <a:pt x="74" y="30"/>
                  <a:pt x="74" y="30"/>
                  <a:pt x="74" y="30"/>
                </a:cubicBezTo>
                <a:cubicBezTo>
                  <a:pt x="74" y="30"/>
                  <a:pt x="74" y="30"/>
                  <a:pt x="74" y="30"/>
                </a:cubicBezTo>
                <a:cubicBezTo>
                  <a:pt x="74" y="29"/>
                  <a:pt x="74" y="29"/>
                  <a:pt x="74" y="29"/>
                </a:cubicBezTo>
                <a:cubicBezTo>
                  <a:pt x="73" y="29"/>
                  <a:pt x="73" y="29"/>
                  <a:pt x="73" y="29"/>
                </a:cubicBezTo>
                <a:cubicBezTo>
                  <a:pt x="74" y="30"/>
                  <a:pt x="74" y="30"/>
                  <a:pt x="74" y="30"/>
                </a:cubicBezTo>
                <a:cubicBezTo>
                  <a:pt x="74" y="29"/>
                  <a:pt x="74" y="29"/>
                  <a:pt x="74" y="29"/>
                </a:cubicBezTo>
                <a:cubicBezTo>
                  <a:pt x="73" y="29"/>
                  <a:pt x="73" y="29"/>
                  <a:pt x="73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3" y="29"/>
                  <a:pt x="73" y="29"/>
                  <a:pt x="73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2" y="28"/>
                  <a:pt x="70" y="28"/>
                </a:cubicBezTo>
                <a:cubicBezTo>
                  <a:pt x="68" y="28"/>
                  <a:pt x="66" y="27"/>
                  <a:pt x="65" y="27"/>
                </a:cubicBezTo>
                <a:cubicBezTo>
                  <a:pt x="65" y="27"/>
                  <a:pt x="65" y="27"/>
                  <a:pt x="65" y="27"/>
                </a:cubicBezTo>
                <a:cubicBezTo>
                  <a:pt x="65" y="27"/>
                  <a:pt x="65" y="27"/>
                  <a:pt x="64" y="28"/>
                </a:cubicBezTo>
                <a:cubicBezTo>
                  <a:pt x="64" y="28"/>
                  <a:pt x="64" y="28"/>
                  <a:pt x="64" y="28"/>
                </a:cubicBezTo>
                <a:cubicBezTo>
                  <a:pt x="65" y="29"/>
                  <a:pt x="65" y="29"/>
                  <a:pt x="65" y="29"/>
                </a:cubicBezTo>
                <a:cubicBezTo>
                  <a:pt x="69" y="32"/>
                  <a:pt x="69" y="32"/>
                  <a:pt x="69" y="32"/>
                </a:cubicBezTo>
                <a:cubicBezTo>
                  <a:pt x="63" y="31"/>
                  <a:pt x="63" y="31"/>
                  <a:pt x="63" y="31"/>
                </a:cubicBezTo>
                <a:cubicBezTo>
                  <a:pt x="62" y="32"/>
                  <a:pt x="62" y="32"/>
                  <a:pt x="62" y="32"/>
                </a:cubicBezTo>
                <a:cubicBezTo>
                  <a:pt x="62" y="32"/>
                  <a:pt x="62" y="32"/>
                  <a:pt x="62" y="32"/>
                </a:cubicBezTo>
                <a:cubicBezTo>
                  <a:pt x="62" y="33"/>
                  <a:pt x="62" y="33"/>
                  <a:pt x="62" y="33"/>
                </a:cubicBezTo>
                <a:cubicBezTo>
                  <a:pt x="63" y="33"/>
                  <a:pt x="63" y="33"/>
                  <a:pt x="64" y="34"/>
                </a:cubicBezTo>
                <a:cubicBezTo>
                  <a:pt x="65" y="34"/>
                  <a:pt x="67" y="35"/>
                  <a:pt x="68" y="36"/>
                </a:cubicBezTo>
                <a:cubicBezTo>
                  <a:pt x="69" y="36"/>
                  <a:pt x="69" y="37"/>
                  <a:pt x="69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6"/>
                  <a:pt x="70" y="36"/>
                  <a:pt x="70" y="36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6"/>
                  <a:pt x="70" y="36"/>
                  <a:pt x="70" y="36"/>
                </a:cubicBezTo>
                <a:cubicBezTo>
                  <a:pt x="70" y="37"/>
                  <a:pt x="70" y="37"/>
                  <a:pt x="70" y="37"/>
                </a:cubicBezTo>
                <a:cubicBezTo>
                  <a:pt x="71" y="36"/>
                  <a:pt x="71" y="36"/>
                  <a:pt x="71" y="36"/>
                </a:cubicBezTo>
                <a:cubicBezTo>
                  <a:pt x="62" y="33"/>
                  <a:pt x="62" y="33"/>
                  <a:pt x="62" y="33"/>
                </a:cubicBezTo>
                <a:cubicBezTo>
                  <a:pt x="61" y="34"/>
                  <a:pt x="61" y="34"/>
                  <a:pt x="61" y="34"/>
                </a:cubicBezTo>
                <a:cubicBezTo>
                  <a:pt x="61" y="34"/>
                  <a:pt x="61" y="34"/>
                  <a:pt x="61" y="34"/>
                </a:cubicBezTo>
                <a:cubicBezTo>
                  <a:pt x="61" y="35"/>
                  <a:pt x="61" y="35"/>
                  <a:pt x="61" y="35"/>
                </a:cubicBezTo>
                <a:cubicBezTo>
                  <a:pt x="62" y="35"/>
                  <a:pt x="62" y="35"/>
                  <a:pt x="62" y="35"/>
                </a:cubicBezTo>
                <a:cubicBezTo>
                  <a:pt x="63" y="36"/>
                  <a:pt x="65" y="37"/>
                  <a:pt x="66" y="37"/>
                </a:cubicBezTo>
                <a:cubicBezTo>
                  <a:pt x="67" y="38"/>
                  <a:pt x="68" y="38"/>
                  <a:pt x="68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8"/>
                  <a:pt x="69" y="38"/>
                  <a:pt x="69" y="38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8"/>
                  <a:pt x="69" y="38"/>
                  <a:pt x="69" y="38"/>
                </a:cubicBezTo>
                <a:cubicBezTo>
                  <a:pt x="69" y="39"/>
                  <a:pt x="69" y="39"/>
                  <a:pt x="69" y="39"/>
                </a:cubicBezTo>
                <a:cubicBezTo>
                  <a:pt x="70" y="38"/>
                  <a:pt x="70" y="38"/>
                  <a:pt x="70" y="38"/>
                </a:cubicBezTo>
                <a:cubicBezTo>
                  <a:pt x="61" y="36"/>
                  <a:pt x="61" y="36"/>
                  <a:pt x="61" y="36"/>
                </a:cubicBezTo>
                <a:cubicBezTo>
                  <a:pt x="61" y="36"/>
                  <a:pt x="60" y="36"/>
                  <a:pt x="60" y="36"/>
                </a:cubicBezTo>
                <a:cubicBezTo>
                  <a:pt x="60" y="37"/>
                  <a:pt x="60" y="37"/>
                  <a:pt x="60" y="37"/>
                </a:cubicBezTo>
                <a:cubicBezTo>
                  <a:pt x="68" y="42"/>
                  <a:pt x="68" y="42"/>
                  <a:pt x="68" y="42"/>
                </a:cubicBezTo>
                <a:cubicBezTo>
                  <a:pt x="68" y="41"/>
                  <a:pt x="68" y="41"/>
                  <a:pt x="68" y="41"/>
                </a:cubicBezTo>
                <a:cubicBezTo>
                  <a:pt x="68" y="41"/>
                  <a:pt x="68" y="41"/>
                  <a:pt x="68" y="41"/>
                </a:cubicBezTo>
                <a:cubicBezTo>
                  <a:pt x="68" y="41"/>
                  <a:pt x="62" y="39"/>
                  <a:pt x="59" y="39"/>
                </a:cubicBezTo>
                <a:cubicBezTo>
                  <a:pt x="59" y="39"/>
                  <a:pt x="59" y="39"/>
                  <a:pt x="59" y="39"/>
                </a:cubicBezTo>
                <a:cubicBezTo>
                  <a:pt x="59" y="39"/>
                  <a:pt x="58" y="39"/>
                  <a:pt x="58" y="40"/>
                </a:cubicBezTo>
                <a:cubicBezTo>
                  <a:pt x="58" y="41"/>
                  <a:pt x="58" y="41"/>
                  <a:pt x="58" y="41"/>
                </a:cubicBezTo>
                <a:cubicBezTo>
                  <a:pt x="66" y="46"/>
                  <a:pt x="66" y="46"/>
                  <a:pt x="66" y="46"/>
                </a:cubicBezTo>
                <a:cubicBezTo>
                  <a:pt x="67" y="45"/>
                  <a:pt x="67" y="45"/>
                  <a:pt x="67" y="45"/>
                </a:cubicBezTo>
                <a:cubicBezTo>
                  <a:pt x="67" y="44"/>
                  <a:pt x="67" y="44"/>
                  <a:pt x="67" y="44"/>
                </a:cubicBezTo>
                <a:cubicBezTo>
                  <a:pt x="67" y="44"/>
                  <a:pt x="65" y="43"/>
                  <a:pt x="63" y="42"/>
                </a:cubicBezTo>
                <a:cubicBezTo>
                  <a:pt x="62" y="41"/>
                  <a:pt x="61" y="41"/>
                  <a:pt x="61" y="40"/>
                </a:cubicBezTo>
                <a:cubicBezTo>
                  <a:pt x="60" y="40"/>
                  <a:pt x="60" y="40"/>
                  <a:pt x="59" y="40"/>
                </a:cubicBezTo>
                <a:cubicBezTo>
                  <a:pt x="59" y="40"/>
                  <a:pt x="59" y="40"/>
                  <a:pt x="59" y="40"/>
                </a:cubicBezTo>
                <a:cubicBezTo>
                  <a:pt x="58" y="40"/>
                  <a:pt x="58" y="40"/>
                  <a:pt x="58" y="40"/>
                </a:cubicBezTo>
                <a:cubicBezTo>
                  <a:pt x="58" y="41"/>
                  <a:pt x="58" y="41"/>
                  <a:pt x="58" y="41"/>
                </a:cubicBezTo>
                <a:cubicBezTo>
                  <a:pt x="66" y="46"/>
                  <a:pt x="66" y="46"/>
                  <a:pt x="66" y="46"/>
                </a:cubicBezTo>
                <a:cubicBezTo>
                  <a:pt x="66" y="45"/>
                  <a:pt x="66" y="45"/>
                  <a:pt x="66" y="45"/>
                </a:cubicBezTo>
                <a:cubicBezTo>
                  <a:pt x="67" y="45"/>
                  <a:pt x="67" y="45"/>
                  <a:pt x="67" y="45"/>
                </a:cubicBezTo>
                <a:cubicBezTo>
                  <a:pt x="59" y="40"/>
                  <a:pt x="59" y="40"/>
                  <a:pt x="59" y="40"/>
                </a:cubicBezTo>
                <a:cubicBezTo>
                  <a:pt x="58" y="40"/>
                  <a:pt x="58" y="40"/>
                  <a:pt x="58" y="40"/>
                </a:cubicBezTo>
                <a:cubicBezTo>
                  <a:pt x="58" y="41"/>
                  <a:pt x="58" y="41"/>
                  <a:pt x="58" y="41"/>
                </a:cubicBezTo>
                <a:cubicBezTo>
                  <a:pt x="66" y="46"/>
                  <a:pt x="66" y="46"/>
                  <a:pt x="66" y="46"/>
                </a:cubicBezTo>
                <a:cubicBezTo>
                  <a:pt x="66" y="45"/>
                  <a:pt x="66" y="45"/>
                  <a:pt x="66" y="45"/>
                </a:cubicBezTo>
                <a:cubicBezTo>
                  <a:pt x="65" y="45"/>
                  <a:pt x="65" y="45"/>
                  <a:pt x="65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5" y="45"/>
                  <a:pt x="65" y="45"/>
                  <a:pt x="65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5" y="45"/>
                  <a:pt x="64" y="44"/>
                </a:cubicBezTo>
                <a:cubicBezTo>
                  <a:pt x="63" y="44"/>
                  <a:pt x="62" y="43"/>
                  <a:pt x="60" y="43"/>
                </a:cubicBezTo>
                <a:cubicBezTo>
                  <a:pt x="59" y="43"/>
                  <a:pt x="59" y="42"/>
                  <a:pt x="58" y="42"/>
                </a:cubicBezTo>
                <a:cubicBezTo>
                  <a:pt x="58" y="42"/>
                  <a:pt x="58" y="42"/>
                  <a:pt x="58" y="42"/>
                </a:cubicBezTo>
                <a:cubicBezTo>
                  <a:pt x="57" y="42"/>
                  <a:pt x="57" y="42"/>
                  <a:pt x="57" y="42"/>
                </a:cubicBezTo>
                <a:cubicBezTo>
                  <a:pt x="57" y="42"/>
                  <a:pt x="57" y="42"/>
                  <a:pt x="57" y="42"/>
                </a:cubicBezTo>
                <a:cubicBezTo>
                  <a:pt x="56" y="42"/>
                  <a:pt x="56" y="42"/>
                  <a:pt x="56" y="42"/>
                </a:cubicBezTo>
                <a:cubicBezTo>
                  <a:pt x="57" y="43"/>
                  <a:pt x="57" y="43"/>
                  <a:pt x="57" y="43"/>
                </a:cubicBezTo>
                <a:cubicBezTo>
                  <a:pt x="56" y="42"/>
                  <a:pt x="56" y="42"/>
                  <a:pt x="56" y="42"/>
                </a:cubicBezTo>
                <a:cubicBezTo>
                  <a:pt x="56" y="43"/>
                  <a:pt x="56" y="43"/>
                  <a:pt x="56" y="43"/>
                </a:cubicBezTo>
                <a:cubicBezTo>
                  <a:pt x="56" y="43"/>
                  <a:pt x="57" y="43"/>
                  <a:pt x="57" y="43"/>
                </a:cubicBezTo>
                <a:cubicBezTo>
                  <a:pt x="57" y="44"/>
                  <a:pt x="58" y="44"/>
                  <a:pt x="58" y="44"/>
                </a:cubicBezTo>
                <a:cubicBezTo>
                  <a:pt x="60" y="45"/>
                  <a:pt x="61" y="46"/>
                  <a:pt x="62" y="47"/>
                </a:cubicBezTo>
                <a:cubicBezTo>
                  <a:pt x="63" y="47"/>
                  <a:pt x="64" y="47"/>
                  <a:pt x="64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7"/>
                  <a:pt x="64" y="47"/>
                  <a:pt x="64" y="47"/>
                </a:cubicBezTo>
                <a:cubicBezTo>
                  <a:pt x="64" y="48"/>
                  <a:pt x="64" y="48"/>
                  <a:pt x="64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7"/>
                  <a:pt x="64" y="47"/>
                  <a:pt x="64" y="47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7"/>
                  <a:pt x="64" y="47"/>
                  <a:pt x="64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4" y="47"/>
                  <a:pt x="64" y="47"/>
                  <a:pt x="64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4" y="47"/>
                  <a:pt x="61" y="47"/>
                  <a:pt x="59" y="46"/>
                </a:cubicBezTo>
                <a:cubicBezTo>
                  <a:pt x="57" y="46"/>
                  <a:pt x="55" y="45"/>
                  <a:pt x="55" y="45"/>
                </a:cubicBezTo>
                <a:cubicBezTo>
                  <a:pt x="54" y="46"/>
                  <a:pt x="54" y="46"/>
                  <a:pt x="54" y="46"/>
                </a:cubicBezTo>
                <a:cubicBezTo>
                  <a:pt x="54" y="47"/>
                  <a:pt x="54" y="47"/>
                  <a:pt x="54" y="47"/>
                </a:cubicBezTo>
                <a:cubicBezTo>
                  <a:pt x="57" y="49"/>
                  <a:pt x="57" y="49"/>
                  <a:pt x="57" y="49"/>
                </a:cubicBezTo>
                <a:cubicBezTo>
                  <a:pt x="54" y="47"/>
                  <a:pt x="54" y="47"/>
                  <a:pt x="54" y="47"/>
                </a:cubicBezTo>
                <a:cubicBezTo>
                  <a:pt x="53" y="47"/>
                  <a:pt x="53" y="47"/>
                  <a:pt x="53" y="48"/>
                </a:cubicBezTo>
                <a:cubicBezTo>
                  <a:pt x="53" y="49"/>
                  <a:pt x="53" y="49"/>
                  <a:pt x="53" y="49"/>
                </a:cubicBezTo>
                <a:cubicBezTo>
                  <a:pt x="62" y="54"/>
                  <a:pt x="62" y="54"/>
                  <a:pt x="62" y="54"/>
                </a:cubicBezTo>
                <a:cubicBezTo>
                  <a:pt x="62" y="54"/>
                  <a:pt x="62" y="54"/>
                  <a:pt x="62" y="54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4"/>
                  <a:pt x="62" y="54"/>
                  <a:pt x="62" y="54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4"/>
                  <a:pt x="62" y="54"/>
                  <a:pt x="62" y="54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1" y="53"/>
                  <a:pt x="60" y="53"/>
                </a:cubicBezTo>
                <a:cubicBezTo>
                  <a:pt x="59" y="52"/>
                  <a:pt x="57" y="52"/>
                  <a:pt x="55" y="51"/>
                </a:cubicBezTo>
                <a:cubicBezTo>
                  <a:pt x="54" y="51"/>
                  <a:pt x="54" y="51"/>
                  <a:pt x="53" y="51"/>
                </a:cubicBezTo>
                <a:cubicBezTo>
                  <a:pt x="52" y="50"/>
                  <a:pt x="52" y="50"/>
                  <a:pt x="52" y="50"/>
                </a:cubicBezTo>
                <a:cubicBezTo>
                  <a:pt x="51" y="50"/>
                  <a:pt x="51" y="50"/>
                  <a:pt x="51" y="50"/>
                </a:cubicBezTo>
                <a:cubicBezTo>
                  <a:pt x="51" y="51"/>
                  <a:pt x="51" y="51"/>
                  <a:pt x="51" y="51"/>
                </a:cubicBezTo>
                <a:cubicBezTo>
                  <a:pt x="51" y="51"/>
                  <a:pt x="51" y="51"/>
                  <a:pt x="51" y="51"/>
                </a:cubicBezTo>
                <a:cubicBezTo>
                  <a:pt x="51" y="52"/>
                  <a:pt x="51" y="52"/>
                  <a:pt x="51" y="52"/>
                </a:cubicBezTo>
                <a:cubicBezTo>
                  <a:pt x="60" y="57"/>
                  <a:pt x="60" y="57"/>
                  <a:pt x="60" y="57"/>
                </a:cubicBezTo>
                <a:cubicBezTo>
                  <a:pt x="61" y="57"/>
                  <a:pt x="61" y="57"/>
                  <a:pt x="61" y="57"/>
                </a:cubicBezTo>
                <a:cubicBezTo>
                  <a:pt x="60" y="56"/>
                  <a:pt x="60" y="56"/>
                  <a:pt x="60" y="56"/>
                </a:cubicBezTo>
                <a:cubicBezTo>
                  <a:pt x="61" y="57"/>
                  <a:pt x="61" y="57"/>
                  <a:pt x="61" y="57"/>
                </a:cubicBezTo>
                <a:cubicBezTo>
                  <a:pt x="61" y="56"/>
                  <a:pt x="61" y="56"/>
                  <a:pt x="61" y="56"/>
                </a:cubicBezTo>
                <a:cubicBezTo>
                  <a:pt x="60" y="56"/>
                  <a:pt x="60" y="56"/>
                  <a:pt x="60" y="56"/>
                </a:cubicBezTo>
                <a:cubicBezTo>
                  <a:pt x="61" y="57"/>
                  <a:pt x="61" y="57"/>
                  <a:pt x="61" y="57"/>
                </a:cubicBezTo>
                <a:cubicBezTo>
                  <a:pt x="61" y="56"/>
                  <a:pt x="61" y="56"/>
                  <a:pt x="61" y="56"/>
                </a:cubicBezTo>
                <a:cubicBezTo>
                  <a:pt x="61" y="57"/>
                  <a:pt x="61" y="57"/>
                  <a:pt x="61" y="57"/>
                </a:cubicBezTo>
                <a:cubicBezTo>
                  <a:pt x="61" y="56"/>
                  <a:pt x="61" y="56"/>
                  <a:pt x="61" y="56"/>
                </a:cubicBezTo>
                <a:cubicBezTo>
                  <a:pt x="61" y="56"/>
                  <a:pt x="61" y="56"/>
                  <a:pt x="61" y="56"/>
                </a:cubicBezTo>
                <a:cubicBezTo>
                  <a:pt x="61" y="57"/>
                  <a:pt x="61" y="57"/>
                  <a:pt x="61" y="57"/>
                </a:cubicBezTo>
                <a:cubicBezTo>
                  <a:pt x="61" y="56"/>
                  <a:pt x="61" y="56"/>
                  <a:pt x="61" y="56"/>
                </a:cubicBezTo>
                <a:cubicBezTo>
                  <a:pt x="61" y="56"/>
                  <a:pt x="60" y="56"/>
                  <a:pt x="59" y="55"/>
                </a:cubicBezTo>
                <a:cubicBezTo>
                  <a:pt x="58" y="55"/>
                  <a:pt x="56" y="53"/>
                  <a:pt x="54" y="53"/>
                </a:cubicBezTo>
                <a:cubicBezTo>
                  <a:pt x="54" y="52"/>
                  <a:pt x="53" y="52"/>
                  <a:pt x="52" y="52"/>
                </a:cubicBezTo>
                <a:cubicBezTo>
                  <a:pt x="52" y="51"/>
                  <a:pt x="52" y="51"/>
                  <a:pt x="52" y="51"/>
                </a:cubicBezTo>
                <a:cubicBezTo>
                  <a:pt x="51" y="51"/>
                  <a:pt x="51" y="51"/>
                  <a:pt x="51" y="51"/>
                </a:cubicBezTo>
                <a:cubicBezTo>
                  <a:pt x="51" y="51"/>
                  <a:pt x="50" y="51"/>
                  <a:pt x="50" y="51"/>
                </a:cubicBezTo>
                <a:cubicBezTo>
                  <a:pt x="51" y="52"/>
                  <a:pt x="51" y="52"/>
                  <a:pt x="51" y="52"/>
                </a:cubicBezTo>
                <a:cubicBezTo>
                  <a:pt x="50" y="51"/>
                  <a:pt x="50" y="51"/>
                  <a:pt x="50" y="51"/>
                </a:cubicBezTo>
                <a:cubicBezTo>
                  <a:pt x="50" y="52"/>
                  <a:pt x="50" y="52"/>
                  <a:pt x="50" y="52"/>
                </a:cubicBezTo>
                <a:cubicBezTo>
                  <a:pt x="50" y="52"/>
                  <a:pt x="50" y="52"/>
                  <a:pt x="50" y="53"/>
                </a:cubicBezTo>
                <a:cubicBezTo>
                  <a:pt x="51" y="53"/>
                  <a:pt x="52" y="53"/>
                  <a:pt x="52" y="54"/>
                </a:cubicBezTo>
                <a:cubicBezTo>
                  <a:pt x="54" y="55"/>
                  <a:pt x="56" y="56"/>
                  <a:pt x="57" y="57"/>
                </a:cubicBezTo>
                <a:cubicBezTo>
                  <a:pt x="58" y="57"/>
                  <a:pt x="59" y="57"/>
                  <a:pt x="59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59" y="58"/>
                  <a:pt x="59" y="58"/>
                  <a:pt x="59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59" y="58"/>
                  <a:pt x="59" y="58"/>
                  <a:pt x="59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7"/>
                  <a:pt x="60" y="57"/>
                  <a:pt x="60" y="57"/>
                </a:cubicBezTo>
                <a:cubicBezTo>
                  <a:pt x="59" y="58"/>
                  <a:pt x="59" y="58"/>
                  <a:pt x="59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59" y="57"/>
                  <a:pt x="58" y="56"/>
                </a:cubicBezTo>
                <a:cubicBezTo>
                  <a:pt x="57" y="56"/>
                  <a:pt x="55" y="55"/>
                  <a:pt x="54" y="54"/>
                </a:cubicBezTo>
                <a:cubicBezTo>
                  <a:pt x="53" y="53"/>
                  <a:pt x="52" y="53"/>
                  <a:pt x="52" y="53"/>
                </a:cubicBezTo>
                <a:cubicBezTo>
                  <a:pt x="51" y="53"/>
                  <a:pt x="51" y="53"/>
                  <a:pt x="51" y="53"/>
                </a:cubicBezTo>
                <a:cubicBezTo>
                  <a:pt x="50" y="52"/>
                  <a:pt x="50" y="52"/>
                  <a:pt x="50" y="52"/>
                </a:cubicBezTo>
                <a:cubicBezTo>
                  <a:pt x="50" y="52"/>
                  <a:pt x="50" y="52"/>
                  <a:pt x="49" y="53"/>
                </a:cubicBezTo>
                <a:cubicBezTo>
                  <a:pt x="50" y="53"/>
                  <a:pt x="50" y="53"/>
                  <a:pt x="50" y="53"/>
                </a:cubicBezTo>
                <a:cubicBezTo>
                  <a:pt x="49" y="53"/>
                  <a:pt x="49" y="53"/>
                  <a:pt x="49" y="53"/>
                </a:cubicBezTo>
                <a:cubicBezTo>
                  <a:pt x="49" y="53"/>
                  <a:pt x="49" y="53"/>
                  <a:pt x="49" y="53"/>
                </a:cubicBezTo>
                <a:cubicBezTo>
                  <a:pt x="49" y="54"/>
                  <a:pt x="49" y="54"/>
                  <a:pt x="50" y="54"/>
                </a:cubicBezTo>
                <a:cubicBezTo>
                  <a:pt x="50" y="54"/>
                  <a:pt x="51" y="55"/>
                  <a:pt x="52" y="55"/>
                </a:cubicBezTo>
                <a:cubicBezTo>
                  <a:pt x="53" y="56"/>
                  <a:pt x="55" y="57"/>
                  <a:pt x="56" y="58"/>
                </a:cubicBezTo>
                <a:cubicBezTo>
                  <a:pt x="57" y="59"/>
                  <a:pt x="58" y="59"/>
                  <a:pt x="58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60"/>
                  <a:pt x="59" y="60"/>
                  <a:pt x="59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60"/>
                  <a:pt x="59" y="60"/>
                  <a:pt x="59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59"/>
                  <a:pt x="59" y="59"/>
                  <a:pt x="59" y="59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58"/>
                  <a:pt x="59" y="58"/>
                  <a:pt x="59" y="58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58"/>
                  <a:pt x="59" y="58"/>
                  <a:pt x="59" y="58"/>
                </a:cubicBezTo>
                <a:cubicBezTo>
                  <a:pt x="59" y="58"/>
                  <a:pt x="59" y="58"/>
                  <a:pt x="59" y="58"/>
                </a:cubicBezTo>
                <a:cubicBezTo>
                  <a:pt x="58" y="58"/>
                  <a:pt x="55" y="58"/>
                  <a:pt x="53" y="58"/>
                </a:cubicBezTo>
                <a:cubicBezTo>
                  <a:pt x="50" y="57"/>
                  <a:pt x="48" y="57"/>
                  <a:pt x="48" y="57"/>
                </a:cubicBezTo>
                <a:cubicBezTo>
                  <a:pt x="47" y="57"/>
                  <a:pt x="47" y="57"/>
                  <a:pt x="47" y="57"/>
                </a:cubicBezTo>
                <a:cubicBezTo>
                  <a:pt x="47" y="58"/>
                  <a:pt x="47" y="58"/>
                  <a:pt x="47" y="58"/>
                </a:cubicBezTo>
                <a:cubicBezTo>
                  <a:pt x="52" y="61"/>
                  <a:pt x="52" y="61"/>
                  <a:pt x="52" y="61"/>
                </a:cubicBezTo>
                <a:cubicBezTo>
                  <a:pt x="44" y="59"/>
                  <a:pt x="44" y="59"/>
                  <a:pt x="44" y="59"/>
                </a:cubicBezTo>
                <a:cubicBezTo>
                  <a:pt x="44" y="59"/>
                  <a:pt x="44" y="59"/>
                  <a:pt x="44" y="59"/>
                </a:cubicBezTo>
                <a:cubicBezTo>
                  <a:pt x="44" y="60"/>
                  <a:pt x="44" y="60"/>
                  <a:pt x="44" y="60"/>
                </a:cubicBezTo>
                <a:cubicBezTo>
                  <a:pt x="44" y="60"/>
                  <a:pt x="47" y="62"/>
                  <a:pt x="50" y="64"/>
                </a:cubicBezTo>
                <a:cubicBezTo>
                  <a:pt x="51" y="65"/>
                  <a:pt x="52" y="66"/>
                  <a:pt x="54" y="66"/>
                </a:cubicBezTo>
                <a:cubicBezTo>
                  <a:pt x="54" y="67"/>
                  <a:pt x="55" y="67"/>
                  <a:pt x="55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6"/>
                  <a:pt x="55" y="66"/>
                  <a:pt x="55" y="66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6"/>
                  <a:pt x="55" y="66"/>
                  <a:pt x="55" y="66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6"/>
                  <a:pt x="55" y="66"/>
                  <a:pt x="55" y="66"/>
                </a:cubicBezTo>
                <a:cubicBezTo>
                  <a:pt x="55" y="66"/>
                  <a:pt x="55" y="66"/>
                  <a:pt x="55" y="66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6"/>
                  <a:pt x="55" y="66"/>
                  <a:pt x="55" y="66"/>
                </a:cubicBezTo>
                <a:cubicBezTo>
                  <a:pt x="55" y="66"/>
                  <a:pt x="55" y="66"/>
                  <a:pt x="55" y="66"/>
                </a:cubicBezTo>
                <a:cubicBezTo>
                  <a:pt x="54" y="66"/>
                  <a:pt x="50" y="66"/>
                  <a:pt x="47" y="65"/>
                </a:cubicBezTo>
                <a:cubicBezTo>
                  <a:pt x="46" y="65"/>
                  <a:pt x="44" y="65"/>
                  <a:pt x="43" y="64"/>
                </a:cubicBezTo>
                <a:cubicBezTo>
                  <a:pt x="43" y="64"/>
                  <a:pt x="42" y="64"/>
                  <a:pt x="42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0" y="64"/>
                  <a:pt x="40" y="64"/>
                </a:cubicBezTo>
                <a:cubicBezTo>
                  <a:pt x="41" y="65"/>
                  <a:pt x="41" y="65"/>
                  <a:pt x="41" y="65"/>
                </a:cubicBezTo>
                <a:cubicBezTo>
                  <a:pt x="40" y="64"/>
                  <a:pt x="40" y="64"/>
                  <a:pt x="40" y="64"/>
                </a:cubicBezTo>
                <a:cubicBezTo>
                  <a:pt x="40" y="65"/>
                  <a:pt x="40" y="65"/>
                  <a:pt x="40" y="65"/>
                </a:cubicBezTo>
                <a:cubicBezTo>
                  <a:pt x="40" y="65"/>
                  <a:pt x="40" y="65"/>
                  <a:pt x="40" y="65"/>
                </a:cubicBezTo>
                <a:cubicBezTo>
                  <a:pt x="41" y="66"/>
                  <a:pt x="41" y="66"/>
                  <a:pt x="41" y="66"/>
                </a:cubicBezTo>
                <a:cubicBezTo>
                  <a:pt x="41" y="66"/>
                  <a:pt x="45" y="68"/>
                  <a:pt x="47" y="69"/>
                </a:cubicBezTo>
                <a:cubicBezTo>
                  <a:pt x="49" y="70"/>
                  <a:pt x="50" y="71"/>
                  <a:pt x="51" y="72"/>
                </a:cubicBezTo>
                <a:cubicBezTo>
                  <a:pt x="52" y="72"/>
                  <a:pt x="52" y="72"/>
                  <a:pt x="52" y="73"/>
                </a:cubicBezTo>
                <a:cubicBezTo>
                  <a:pt x="53" y="73"/>
                  <a:pt x="53" y="73"/>
                  <a:pt x="53" y="73"/>
                </a:cubicBezTo>
                <a:cubicBezTo>
                  <a:pt x="53" y="73"/>
                  <a:pt x="53" y="73"/>
                  <a:pt x="53" y="73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3"/>
                  <a:pt x="53" y="73"/>
                  <a:pt x="53" y="73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3"/>
                  <a:pt x="53" y="73"/>
                  <a:pt x="53" y="73"/>
                </a:cubicBezTo>
                <a:cubicBezTo>
                  <a:pt x="53" y="72"/>
                  <a:pt x="53" y="72"/>
                  <a:pt x="53" y="72"/>
                </a:cubicBezTo>
                <a:cubicBezTo>
                  <a:pt x="38" y="70"/>
                  <a:pt x="38" y="70"/>
                  <a:pt x="38" y="70"/>
                </a:cubicBezTo>
                <a:cubicBezTo>
                  <a:pt x="38" y="71"/>
                  <a:pt x="38" y="71"/>
                  <a:pt x="38" y="71"/>
                </a:cubicBezTo>
                <a:cubicBezTo>
                  <a:pt x="38" y="71"/>
                  <a:pt x="38" y="71"/>
                  <a:pt x="38" y="71"/>
                </a:cubicBezTo>
                <a:cubicBezTo>
                  <a:pt x="38" y="72"/>
                  <a:pt x="38" y="72"/>
                  <a:pt x="38" y="72"/>
                </a:cubicBezTo>
                <a:cubicBezTo>
                  <a:pt x="38" y="72"/>
                  <a:pt x="38" y="72"/>
                  <a:pt x="39" y="73"/>
                </a:cubicBezTo>
                <a:cubicBezTo>
                  <a:pt x="42" y="75"/>
                  <a:pt x="51" y="80"/>
                  <a:pt x="51" y="80"/>
                </a:cubicBezTo>
                <a:cubicBezTo>
                  <a:pt x="51" y="79"/>
                  <a:pt x="51" y="79"/>
                  <a:pt x="51" y="79"/>
                </a:cubicBezTo>
                <a:cubicBezTo>
                  <a:pt x="51" y="78"/>
                  <a:pt x="51" y="78"/>
                  <a:pt x="51" y="78"/>
                </a:cubicBezTo>
                <a:cubicBezTo>
                  <a:pt x="35" y="71"/>
                  <a:pt x="35" y="71"/>
                  <a:pt x="35" y="71"/>
                </a:cubicBezTo>
                <a:cubicBezTo>
                  <a:pt x="35" y="71"/>
                  <a:pt x="35" y="71"/>
                  <a:pt x="34" y="72"/>
                </a:cubicBezTo>
                <a:cubicBezTo>
                  <a:pt x="35" y="73"/>
                  <a:pt x="35" y="73"/>
                  <a:pt x="35" y="73"/>
                </a:cubicBezTo>
                <a:cubicBezTo>
                  <a:pt x="50" y="82"/>
                  <a:pt x="50" y="82"/>
                  <a:pt x="50" y="82"/>
                </a:cubicBezTo>
                <a:cubicBezTo>
                  <a:pt x="50" y="82"/>
                  <a:pt x="50" y="82"/>
                  <a:pt x="50" y="82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2"/>
                  <a:pt x="50" y="82"/>
                  <a:pt x="50" y="82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2"/>
                  <a:pt x="50" y="82"/>
                  <a:pt x="50" y="82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49" y="81"/>
                  <a:pt x="49" y="81"/>
                </a:cubicBezTo>
                <a:cubicBezTo>
                  <a:pt x="46" y="80"/>
                  <a:pt x="41" y="77"/>
                  <a:pt x="37" y="75"/>
                </a:cubicBezTo>
                <a:cubicBezTo>
                  <a:pt x="35" y="74"/>
                  <a:pt x="32" y="73"/>
                  <a:pt x="31" y="72"/>
                </a:cubicBezTo>
                <a:cubicBezTo>
                  <a:pt x="30" y="72"/>
                  <a:pt x="29" y="72"/>
                  <a:pt x="29" y="71"/>
                </a:cubicBezTo>
                <a:cubicBezTo>
                  <a:pt x="28" y="71"/>
                  <a:pt x="28" y="71"/>
                  <a:pt x="27" y="71"/>
                </a:cubicBezTo>
                <a:cubicBezTo>
                  <a:pt x="27" y="71"/>
                  <a:pt x="27" y="71"/>
                  <a:pt x="26" y="71"/>
                </a:cubicBezTo>
                <a:cubicBezTo>
                  <a:pt x="26" y="72"/>
                  <a:pt x="26" y="72"/>
                  <a:pt x="26" y="72"/>
                </a:cubicBezTo>
                <a:cubicBezTo>
                  <a:pt x="27" y="72"/>
                  <a:pt x="27" y="72"/>
                  <a:pt x="27" y="72"/>
                </a:cubicBezTo>
                <a:cubicBezTo>
                  <a:pt x="50" y="87"/>
                  <a:pt x="50" y="87"/>
                  <a:pt x="50" y="87"/>
                </a:cubicBezTo>
                <a:cubicBezTo>
                  <a:pt x="51" y="87"/>
                  <a:pt x="51" y="87"/>
                  <a:pt x="51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6"/>
                  <a:pt x="45" y="82"/>
                  <a:pt x="39" y="78"/>
                </a:cubicBezTo>
                <a:cubicBezTo>
                  <a:pt x="36" y="76"/>
                  <a:pt x="33" y="75"/>
                  <a:pt x="31" y="73"/>
                </a:cubicBezTo>
                <a:cubicBezTo>
                  <a:pt x="29" y="73"/>
                  <a:pt x="28" y="72"/>
                  <a:pt x="27" y="72"/>
                </a:cubicBezTo>
                <a:cubicBezTo>
                  <a:pt x="27" y="71"/>
                  <a:pt x="27" y="71"/>
                  <a:pt x="26" y="71"/>
                </a:cubicBezTo>
                <a:cubicBezTo>
                  <a:pt x="25" y="71"/>
                  <a:pt x="25" y="71"/>
                  <a:pt x="25" y="71"/>
                </a:cubicBezTo>
                <a:cubicBezTo>
                  <a:pt x="25" y="71"/>
                  <a:pt x="25" y="71"/>
                  <a:pt x="25" y="71"/>
                </a:cubicBezTo>
                <a:cubicBezTo>
                  <a:pt x="25" y="72"/>
                  <a:pt x="25" y="72"/>
                  <a:pt x="25" y="72"/>
                </a:cubicBezTo>
                <a:cubicBezTo>
                  <a:pt x="50" y="88"/>
                  <a:pt x="50" y="88"/>
                  <a:pt x="50" y="88"/>
                </a:cubicBezTo>
                <a:cubicBezTo>
                  <a:pt x="50" y="87"/>
                  <a:pt x="50" y="87"/>
                  <a:pt x="50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7"/>
                  <a:pt x="50" y="87"/>
                  <a:pt x="50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7"/>
                  <a:pt x="50" y="87"/>
                  <a:pt x="50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7"/>
                  <a:pt x="50" y="87"/>
                  <a:pt x="50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7"/>
                  <a:pt x="50" y="87"/>
                  <a:pt x="50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6"/>
                  <a:pt x="39" y="80"/>
                  <a:pt x="28" y="74"/>
                </a:cubicBezTo>
                <a:cubicBezTo>
                  <a:pt x="22" y="71"/>
                  <a:pt x="17" y="69"/>
                  <a:pt x="12" y="66"/>
                </a:cubicBezTo>
                <a:cubicBezTo>
                  <a:pt x="10" y="65"/>
                  <a:pt x="7" y="64"/>
                  <a:pt x="6" y="64"/>
                </a:cubicBezTo>
                <a:cubicBezTo>
                  <a:pt x="4" y="63"/>
                  <a:pt x="3" y="63"/>
                  <a:pt x="2" y="63"/>
                </a:cubicBezTo>
                <a:cubicBezTo>
                  <a:pt x="1" y="63"/>
                  <a:pt x="1" y="63"/>
                  <a:pt x="1" y="63"/>
                </a:cubicBezTo>
                <a:cubicBezTo>
                  <a:pt x="1" y="63"/>
                  <a:pt x="1" y="63"/>
                  <a:pt x="1" y="63"/>
                </a:cubicBezTo>
                <a:cubicBezTo>
                  <a:pt x="0" y="64"/>
                  <a:pt x="0" y="64"/>
                  <a:pt x="0" y="64"/>
                </a:cubicBezTo>
                <a:cubicBezTo>
                  <a:pt x="0" y="64"/>
                  <a:pt x="1" y="65"/>
                  <a:pt x="1" y="65"/>
                </a:cubicBezTo>
                <a:cubicBezTo>
                  <a:pt x="3" y="67"/>
                  <a:pt x="6" y="69"/>
                  <a:pt x="11" y="72"/>
                </a:cubicBezTo>
                <a:cubicBezTo>
                  <a:pt x="18" y="76"/>
                  <a:pt x="28" y="81"/>
                  <a:pt x="35" y="86"/>
                </a:cubicBezTo>
                <a:cubicBezTo>
                  <a:pt x="39" y="88"/>
                  <a:pt x="43" y="90"/>
                  <a:pt x="45" y="91"/>
                </a:cubicBezTo>
                <a:cubicBezTo>
                  <a:pt x="46" y="92"/>
                  <a:pt x="47" y="93"/>
                  <a:pt x="48" y="93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7" y="93"/>
                  <a:pt x="46" y="92"/>
                </a:cubicBezTo>
                <a:cubicBezTo>
                  <a:pt x="41" y="90"/>
                  <a:pt x="31" y="84"/>
                  <a:pt x="23" y="78"/>
                </a:cubicBezTo>
                <a:cubicBezTo>
                  <a:pt x="18" y="75"/>
                  <a:pt x="14" y="73"/>
                  <a:pt x="11" y="71"/>
                </a:cubicBezTo>
                <a:cubicBezTo>
                  <a:pt x="9" y="70"/>
                  <a:pt x="8" y="69"/>
                  <a:pt x="6" y="68"/>
                </a:cubicBezTo>
                <a:cubicBezTo>
                  <a:pt x="5" y="68"/>
                  <a:pt x="4" y="67"/>
                  <a:pt x="4" y="67"/>
                </a:cubicBezTo>
                <a:cubicBezTo>
                  <a:pt x="3" y="67"/>
                  <a:pt x="3" y="67"/>
                  <a:pt x="3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3" y="69"/>
                  <a:pt x="3" y="69"/>
                  <a:pt x="3" y="69"/>
                </a:cubicBezTo>
                <a:cubicBezTo>
                  <a:pt x="3" y="69"/>
                  <a:pt x="3" y="69"/>
                  <a:pt x="3" y="69"/>
                </a:cubicBezTo>
                <a:cubicBezTo>
                  <a:pt x="3" y="69"/>
                  <a:pt x="4" y="69"/>
                  <a:pt x="5" y="70"/>
                </a:cubicBezTo>
                <a:cubicBezTo>
                  <a:pt x="10" y="73"/>
                  <a:pt x="21" y="79"/>
                  <a:pt x="30" y="84"/>
                </a:cubicBezTo>
                <a:cubicBezTo>
                  <a:pt x="35" y="87"/>
                  <a:pt x="40" y="90"/>
                  <a:pt x="43" y="92"/>
                </a:cubicBezTo>
                <a:cubicBezTo>
                  <a:pt x="45" y="93"/>
                  <a:pt x="46" y="95"/>
                  <a:pt x="47" y="95"/>
                </a:cubicBezTo>
                <a:cubicBezTo>
                  <a:pt x="48" y="96"/>
                  <a:pt x="48" y="96"/>
                  <a:pt x="48" y="96"/>
                </a:cubicBezTo>
                <a:cubicBezTo>
                  <a:pt x="48" y="97"/>
                  <a:pt x="48" y="97"/>
                  <a:pt x="48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9" y="97"/>
                  <a:pt x="49" y="97"/>
                  <a:pt x="49" y="97"/>
                </a:cubicBezTo>
                <a:cubicBezTo>
                  <a:pt x="48" y="96"/>
                  <a:pt x="48" y="96"/>
                  <a:pt x="48" y="96"/>
                </a:cubicBezTo>
                <a:cubicBezTo>
                  <a:pt x="48" y="97"/>
                  <a:pt x="48" y="97"/>
                  <a:pt x="48" y="97"/>
                </a:cubicBezTo>
                <a:cubicBezTo>
                  <a:pt x="49" y="97"/>
                  <a:pt x="49" y="97"/>
                  <a:pt x="49" y="97"/>
                </a:cubicBezTo>
                <a:cubicBezTo>
                  <a:pt x="48" y="96"/>
                  <a:pt x="48" y="96"/>
                  <a:pt x="48" y="96"/>
                </a:cubicBezTo>
                <a:cubicBezTo>
                  <a:pt x="49" y="97"/>
                  <a:pt x="49" y="97"/>
                  <a:pt x="49" y="97"/>
                </a:cubicBezTo>
                <a:cubicBezTo>
                  <a:pt x="48" y="96"/>
                  <a:pt x="48" y="96"/>
                  <a:pt x="48" y="96"/>
                </a:cubicBezTo>
                <a:cubicBezTo>
                  <a:pt x="49" y="97"/>
                  <a:pt x="49" y="97"/>
                  <a:pt x="49" y="97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9" y="96"/>
                  <a:pt x="48" y="96"/>
                </a:cubicBezTo>
                <a:cubicBezTo>
                  <a:pt x="49" y="97"/>
                  <a:pt x="49" y="97"/>
                  <a:pt x="49" y="97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8" y="96"/>
                  <a:pt x="47" y="95"/>
                </a:cubicBezTo>
                <a:cubicBezTo>
                  <a:pt x="42" y="93"/>
                  <a:pt x="33" y="89"/>
                  <a:pt x="25" y="85"/>
                </a:cubicBezTo>
                <a:cubicBezTo>
                  <a:pt x="20" y="83"/>
                  <a:pt x="16" y="81"/>
                  <a:pt x="13" y="80"/>
                </a:cubicBezTo>
                <a:cubicBezTo>
                  <a:pt x="12" y="79"/>
                  <a:pt x="11" y="79"/>
                  <a:pt x="10" y="78"/>
                </a:cubicBezTo>
                <a:cubicBezTo>
                  <a:pt x="9" y="78"/>
                  <a:pt x="9" y="78"/>
                  <a:pt x="8" y="78"/>
                </a:cubicBezTo>
                <a:cubicBezTo>
                  <a:pt x="8" y="78"/>
                  <a:pt x="8" y="78"/>
                  <a:pt x="8" y="78"/>
                </a:cubicBezTo>
                <a:cubicBezTo>
                  <a:pt x="8" y="78"/>
                  <a:pt x="7" y="78"/>
                  <a:pt x="7" y="78"/>
                </a:cubicBezTo>
                <a:cubicBezTo>
                  <a:pt x="8" y="79"/>
                  <a:pt x="8" y="79"/>
                  <a:pt x="8" y="79"/>
                </a:cubicBezTo>
                <a:cubicBezTo>
                  <a:pt x="7" y="78"/>
                  <a:pt x="7" y="78"/>
                  <a:pt x="7" y="78"/>
                </a:cubicBezTo>
                <a:cubicBezTo>
                  <a:pt x="7" y="79"/>
                  <a:pt x="7" y="79"/>
                  <a:pt x="7" y="79"/>
                </a:cubicBezTo>
                <a:cubicBezTo>
                  <a:pt x="7" y="79"/>
                  <a:pt x="7" y="79"/>
                  <a:pt x="7" y="79"/>
                </a:cubicBezTo>
                <a:cubicBezTo>
                  <a:pt x="8" y="80"/>
                  <a:pt x="8" y="81"/>
                  <a:pt x="10" y="81"/>
                </a:cubicBezTo>
                <a:cubicBezTo>
                  <a:pt x="14" y="84"/>
                  <a:pt x="24" y="90"/>
                  <a:pt x="32" y="94"/>
                </a:cubicBezTo>
                <a:cubicBezTo>
                  <a:pt x="36" y="97"/>
                  <a:pt x="40" y="99"/>
                  <a:pt x="43" y="101"/>
                </a:cubicBezTo>
                <a:cubicBezTo>
                  <a:pt x="45" y="102"/>
                  <a:pt x="46" y="102"/>
                  <a:pt x="46" y="103"/>
                </a:cubicBezTo>
                <a:cubicBezTo>
                  <a:pt x="47" y="103"/>
                  <a:pt x="47" y="103"/>
                  <a:pt x="47" y="104"/>
                </a:cubicBezTo>
                <a:cubicBezTo>
                  <a:pt x="47" y="104"/>
                  <a:pt x="47" y="104"/>
                  <a:pt x="47" y="104"/>
                </a:cubicBezTo>
                <a:cubicBezTo>
                  <a:pt x="47" y="104"/>
                  <a:pt x="47" y="104"/>
                  <a:pt x="47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7" y="104"/>
                  <a:pt x="47" y="104"/>
                  <a:pt x="47" y="104"/>
                </a:cubicBezTo>
                <a:cubicBezTo>
                  <a:pt x="47" y="104"/>
                  <a:pt x="47" y="104"/>
                  <a:pt x="47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7" y="104"/>
                  <a:pt x="47" y="104"/>
                  <a:pt x="47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7" y="104"/>
                  <a:pt x="47" y="104"/>
                  <a:pt x="47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3"/>
                  <a:pt x="47" y="103"/>
                  <a:pt x="46" y="102"/>
                </a:cubicBezTo>
                <a:cubicBezTo>
                  <a:pt x="42" y="100"/>
                  <a:pt x="33" y="96"/>
                  <a:pt x="25" y="92"/>
                </a:cubicBezTo>
                <a:cubicBezTo>
                  <a:pt x="21" y="90"/>
                  <a:pt x="18" y="88"/>
                  <a:pt x="15" y="87"/>
                </a:cubicBezTo>
                <a:cubicBezTo>
                  <a:pt x="13" y="86"/>
                  <a:pt x="12" y="85"/>
                  <a:pt x="11" y="85"/>
                </a:cubicBezTo>
                <a:cubicBezTo>
                  <a:pt x="10" y="85"/>
                  <a:pt x="9" y="84"/>
                  <a:pt x="9" y="84"/>
                </a:cubicBezTo>
                <a:cubicBezTo>
                  <a:pt x="9" y="84"/>
                  <a:pt x="8" y="84"/>
                  <a:pt x="8" y="85"/>
                </a:cubicBezTo>
                <a:cubicBezTo>
                  <a:pt x="8" y="85"/>
                  <a:pt x="8" y="85"/>
                  <a:pt x="8" y="85"/>
                </a:cubicBezTo>
                <a:cubicBezTo>
                  <a:pt x="8" y="85"/>
                  <a:pt x="8" y="85"/>
                  <a:pt x="8" y="85"/>
                </a:cubicBezTo>
                <a:cubicBezTo>
                  <a:pt x="8" y="86"/>
                  <a:pt x="8" y="86"/>
                  <a:pt x="8" y="87"/>
                </a:cubicBezTo>
                <a:cubicBezTo>
                  <a:pt x="10" y="88"/>
                  <a:pt x="13" y="90"/>
                  <a:pt x="17" y="92"/>
                </a:cubicBezTo>
                <a:cubicBezTo>
                  <a:pt x="22" y="96"/>
                  <a:pt x="30" y="100"/>
                  <a:pt x="37" y="103"/>
                </a:cubicBezTo>
                <a:cubicBezTo>
                  <a:pt x="40" y="105"/>
                  <a:pt x="43" y="107"/>
                  <a:pt x="45" y="108"/>
                </a:cubicBezTo>
                <a:cubicBezTo>
                  <a:pt x="46" y="109"/>
                  <a:pt x="46" y="109"/>
                  <a:pt x="47" y="110"/>
                </a:cubicBezTo>
                <a:cubicBezTo>
                  <a:pt x="47" y="110"/>
                  <a:pt x="47" y="110"/>
                  <a:pt x="47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7" y="110"/>
                  <a:pt x="47" y="110"/>
                  <a:pt x="47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7" y="110"/>
                  <a:pt x="47" y="110"/>
                  <a:pt x="47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7" y="110"/>
                  <a:pt x="47" y="110"/>
                  <a:pt x="47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09"/>
                  <a:pt x="48" y="109"/>
                  <a:pt x="48" y="109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09"/>
                  <a:pt x="48" y="109"/>
                  <a:pt x="48" y="109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09"/>
                  <a:pt x="48" y="109"/>
                  <a:pt x="48" y="109"/>
                </a:cubicBezTo>
                <a:cubicBezTo>
                  <a:pt x="48" y="109"/>
                  <a:pt x="48" y="109"/>
                  <a:pt x="48" y="109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09"/>
                  <a:pt x="48" y="109"/>
                  <a:pt x="48" y="109"/>
                </a:cubicBezTo>
                <a:cubicBezTo>
                  <a:pt x="48" y="109"/>
                  <a:pt x="48" y="109"/>
                  <a:pt x="48" y="109"/>
                </a:cubicBezTo>
                <a:cubicBezTo>
                  <a:pt x="48" y="109"/>
                  <a:pt x="47" y="109"/>
                  <a:pt x="46" y="109"/>
                </a:cubicBezTo>
                <a:cubicBezTo>
                  <a:pt x="41" y="107"/>
                  <a:pt x="33" y="102"/>
                  <a:pt x="26" y="98"/>
                </a:cubicBezTo>
                <a:cubicBezTo>
                  <a:pt x="22" y="95"/>
                  <a:pt x="19" y="93"/>
                  <a:pt x="16" y="92"/>
                </a:cubicBezTo>
                <a:cubicBezTo>
                  <a:pt x="14" y="91"/>
                  <a:pt x="13" y="91"/>
                  <a:pt x="12" y="90"/>
                </a:cubicBezTo>
                <a:cubicBezTo>
                  <a:pt x="11" y="90"/>
                  <a:pt x="10" y="89"/>
                  <a:pt x="10" y="89"/>
                </a:cubicBezTo>
                <a:cubicBezTo>
                  <a:pt x="9" y="89"/>
                  <a:pt x="9" y="89"/>
                  <a:pt x="9" y="90"/>
                </a:cubicBezTo>
                <a:cubicBezTo>
                  <a:pt x="9" y="90"/>
                  <a:pt x="9" y="90"/>
                  <a:pt x="9" y="90"/>
                </a:cubicBezTo>
                <a:cubicBezTo>
                  <a:pt x="8" y="90"/>
                  <a:pt x="8" y="90"/>
                  <a:pt x="8" y="90"/>
                </a:cubicBezTo>
                <a:cubicBezTo>
                  <a:pt x="8" y="91"/>
                  <a:pt x="9" y="91"/>
                  <a:pt x="9" y="92"/>
                </a:cubicBezTo>
                <a:cubicBezTo>
                  <a:pt x="10" y="93"/>
                  <a:pt x="13" y="95"/>
                  <a:pt x="17" y="97"/>
                </a:cubicBezTo>
                <a:cubicBezTo>
                  <a:pt x="23" y="101"/>
                  <a:pt x="31" y="105"/>
                  <a:pt x="37" y="108"/>
                </a:cubicBezTo>
                <a:cubicBezTo>
                  <a:pt x="40" y="110"/>
                  <a:pt x="43" y="112"/>
                  <a:pt x="45" y="113"/>
                </a:cubicBezTo>
                <a:cubicBezTo>
                  <a:pt x="46" y="113"/>
                  <a:pt x="47" y="114"/>
                  <a:pt x="47" y="114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8" y="114"/>
                  <a:pt x="48" y="114"/>
                  <a:pt x="46" y="113"/>
                </a:cubicBezTo>
                <a:cubicBezTo>
                  <a:pt x="42" y="111"/>
                  <a:pt x="33" y="105"/>
                  <a:pt x="25" y="100"/>
                </a:cubicBezTo>
                <a:cubicBezTo>
                  <a:pt x="21" y="97"/>
                  <a:pt x="17" y="95"/>
                  <a:pt x="14" y="93"/>
                </a:cubicBezTo>
                <a:cubicBezTo>
                  <a:pt x="11" y="91"/>
                  <a:pt x="10" y="90"/>
                  <a:pt x="10" y="90"/>
                </a:cubicBezTo>
                <a:cubicBezTo>
                  <a:pt x="9" y="90"/>
                  <a:pt x="9" y="90"/>
                  <a:pt x="9" y="90"/>
                </a:cubicBezTo>
                <a:cubicBezTo>
                  <a:pt x="9" y="91"/>
                  <a:pt x="9" y="91"/>
                  <a:pt x="9" y="91"/>
                </a:cubicBezTo>
                <a:cubicBezTo>
                  <a:pt x="9" y="91"/>
                  <a:pt x="11" y="93"/>
                  <a:pt x="15" y="95"/>
                </a:cubicBezTo>
                <a:cubicBezTo>
                  <a:pt x="21" y="98"/>
                  <a:pt x="29" y="103"/>
                  <a:pt x="36" y="108"/>
                </a:cubicBezTo>
                <a:cubicBezTo>
                  <a:pt x="39" y="110"/>
                  <a:pt x="42" y="112"/>
                  <a:pt x="45" y="113"/>
                </a:cubicBezTo>
                <a:cubicBezTo>
                  <a:pt x="46" y="114"/>
                  <a:pt x="47" y="115"/>
                  <a:pt x="47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6"/>
                  <a:pt x="48" y="116"/>
                  <a:pt x="48" y="116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6"/>
                  <a:pt x="48" y="116"/>
                  <a:pt x="48" y="116"/>
                </a:cubicBezTo>
                <a:cubicBezTo>
                  <a:pt x="48" y="116"/>
                  <a:pt x="48" y="116"/>
                  <a:pt x="48" y="116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6"/>
                  <a:pt x="48" y="116"/>
                  <a:pt x="48" y="116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6"/>
                  <a:pt x="48" y="116"/>
                  <a:pt x="48" y="116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7" y="114"/>
                  <a:pt x="46" y="114"/>
                </a:cubicBezTo>
                <a:cubicBezTo>
                  <a:pt x="41" y="112"/>
                  <a:pt x="33" y="107"/>
                  <a:pt x="26" y="103"/>
                </a:cubicBezTo>
                <a:cubicBezTo>
                  <a:pt x="22" y="101"/>
                  <a:pt x="19" y="99"/>
                  <a:pt x="16" y="98"/>
                </a:cubicBezTo>
                <a:cubicBezTo>
                  <a:pt x="15" y="97"/>
                  <a:pt x="13" y="96"/>
                  <a:pt x="12" y="96"/>
                </a:cubicBezTo>
                <a:cubicBezTo>
                  <a:pt x="11" y="96"/>
                  <a:pt x="11" y="95"/>
                  <a:pt x="10" y="95"/>
                </a:cubicBezTo>
                <a:cubicBezTo>
                  <a:pt x="10" y="95"/>
                  <a:pt x="9" y="95"/>
                  <a:pt x="9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9" y="96"/>
                  <a:pt x="9" y="96"/>
                  <a:pt x="9" y="96"/>
                </a:cubicBezTo>
                <a:cubicBezTo>
                  <a:pt x="9" y="96"/>
                  <a:pt x="9" y="96"/>
                  <a:pt x="9" y="96"/>
                </a:cubicBezTo>
                <a:cubicBezTo>
                  <a:pt x="9" y="97"/>
                  <a:pt x="9" y="97"/>
                  <a:pt x="9" y="97"/>
                </a:cubicBezTo>
                <a:cubicBezTo>
                  <a:pt x="10" y="97"/>
                  <a:pt x="11" y="98"/>
                  <a:pt x="12" y="99"/>
                </a:cubicBezTo>
                <a:cubicBezTo>
                  <a:pt x="21" y="105"/>
                  <a:pt x="49" y="121"/>
                  <a:pt x="49" y="121"/>
                </a:cubicBezTo>
                <a:cubicBezTo>
                  <a:pt x="49" y="121"/>
                  <a:pt x="49" y="121"/>
                  <a:pt x="49" y="121"/>
                </a:cubicBezTo>
                <a:cubicBezTo>
                  <a:pt x="49" y="120"/>
                  <a:pt x="49" y="120"/>
                  <a:pt x="49" y="120"/>
                </a:cubicBezTo>
                <a:cubicBezTo>
                  <a:pt x="49" y="121"/>
                  <a:pt x="49" y="121"/>
                  <a:pt x="49" y="121"/>
                </a:cubicBezTo>
                <a:cubicBezTo>
                  <a:pt x="49" y="120"/>
                  <a:pt x="49" y="120"/>
                  <a:pt x="49" y="120"/>
                </a:cubicBezTo>
                <a:cubicBezTo>
                  <a:pt x="49" y="120"/>
                  <a:pt x="49" y="120"/>
                  <a:pt x="49" y="120"/>
                </a:cubicBezTo>
                <a:cubicBezTo>
                  <a:pt x="49" y="121"/>
                  <a:pt x="49" y="121"/>
                  <a:pt x="49" y="121"/>
                </a:cubicBezTo>
                <a:cubicBezTo>
                  <a:pt x="49" y="120"/>
                  <a:pt x="49" y="120"/>
                  <a:pt x="49" y="120"/>
                </a:cubicBezTo>
                <a:cubicBezTo>
                  <a:pt x="49" y="121"/>
                  <a:pt x="49" y="121"/>
                  <a:pt x="49" y="121"/>
                </a:cubicBezTo>
                <a:cubicBezTo>
                  <a:pt x="50" y="120"/>
                  <a:pt x="50" y="120"/>
                  <a:pt x="50" y="120"/>
                </a:cubicBezTo>
                <a:cubicBezTo>
                  <a:pt x="49" y="120"/>
                  <a:pt x="49" y="120"/>
                  <a:pt x="49" y="120"/>
                </a:cubicBezTo>
                <a:cubicBezTo>
                  <a:pt x="49" y="121"/>
                  <a:pt x="49" y="121"/>
                  <a:pt x="49" y="121"/>
                </a:cubicBezTo>
                <a:cubicBezTo>
                  <a:pt x="50" y="120"/>
                  <a:pt x="50" y="120"/>
                  <a:pt x="50" y="120"/>
                </a:cubicBezTo>
                <a:cubicBezTo>
                  <a:pt x="50" y="120"/>
                  <a:pt x="49" y="120"/>
                  <a:pt x="48" y="119"/>
                </a:cubicBezTo>
                <a:cubicBezTo>
                  <a:pt x="44" y="116"/>
                  <a:pt x="36" y="111"/>
                  <a:pt x="28" y="105"/>
                </a:cubicBezTo>
                <a:cubicBezTo>
                  <a:pt x="24" y="103"/>
                  <a:pt x="20" y="100"/>
                  <a:pt x="17" y="98"/>
                </a:cubicBezTo>
                <a:cubicBezTo>
                  <a:pt x="16" y="98"/>
                  <a:pt x="14" y="97"/>
                  <a:pt x="13" y="96"/>
                </a:cubicBezTo>
                <a:cubicBezTo>
                  <a:pt x="12" y="96"/>
                  <a:pt x="11" y="95"/>
                  <a:pt x="10" y="95"/>
                </a:cubicBezTo>
                <a:cubicBezTo>
                  <a:pt x="10" y="95"/>
                  <a:pt x="10" y="95"/>
                  <a:pt x="9" y="96"/>
                </a:cubicBezTo>
                <a:cubicBezTo>
                  <a:pt x="9" y="97"/>
                  <a:pt x="9" y="97"/>
                  <a:pt x="9" y="97"/>
                </a:cubicBezTo>
                <a:cubicBezTo>
                  <a:pt x="37" y="114"/>
                  <a:pt x="37" y="114"/>
                  <a:pt x="37" y="114"/>
                </a:cubicBezTo>
                <a:cubicBezTo>
                  <a:pt x="11" y="101"/>
                  <a:pt x="11" y="101"/>
                  <a:pt x="11" y="101"/>
                </a:cubicBezTo>
                <a:cubicBezTo>
                  <a:pt x="10" y="101"/>
                  <a:pt x="10" y="101"/>
                  <a:pt x="10" y="101"/>
                </a:cubicBezTo>
                <a:cubicBezTo>
                  <a:pt x="10" y="102"/>
                  <a:pt x="10" y="102"/>
                  <a:pt x="10" y="102"/>
                </a:cubicBezTo>
                <a:cubicBezTo>
                  <a:pt x="10" y="102"/>
                  <a:pt x="10" y="102"/>
                  <a:pt x="10" y="103"/>
                </a:cubicBezTo>
                <a:cubicBezTo>
                  <a:pt x="10" y="103"/>
                  <a:pt x="10" y="103"/>
                  <a:pt x="11" y="103"/>
                </a:cubicBezTo>
                <a:cubicBezTo>
                  <a:pt x="13" y="105"/>
                  <a:pt x="23" y="110"/>
                  <a:pt x="32" y="116"/>
                </a:cubicBezTo>
                <a:cubicBezTo>
                  <a:pt x="37" y="118"/>
                  <a:pt x="41" y="121"/>
                  <a:pt x="44" y="123"/>
                </a:cubicBezTo>
                <a:cubicBezTo>
                  <a:pt x="46" y="124"/>
                  <a:pt x="47" y="125"/>
                  <a:pt x="48" y="126"/>
                </a:cubicBezTo>
                <a:cubicBezTo>
                  <a:pt x="48" y="126"/>
                  <a:pt x="49" y="126"/>
                  <a:pt x="49" y="126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49" y="126"/>
                  <a:pt x="49" y="126"/>
                  <a:pt x="49" y="126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49" y="126"/>
                  <a:pt x="49" y="126"/>
                  <a:pt x="49" y="126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49" y="126"/>
                  <a:pt x="49" y="126"/>
                  <a:pt x="49" y="126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50" y="126"/>
                  <a:pt x="49" y="126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49" y="126"/>
                  <a:pt x="48" y="125"/>
                </a:cubicBezTo>
                <a:cubicBezTo>
                  <a:pt x="44" y="123"/>
                  <a:pt x="34" y="119"/>
                  <a:pt x="26" y="115"/>
                </a:cubicBezTo>
                <a:cubicBezTo>
                  <a:pt x="18" y="111"/>
                  <a:pt x="11" y="108"/>
                  <a:pt x="11" y="108"/>
                </a:cubicBezTo>
                <a:cubicBezTo>
                  <a:pt x="11" y="108"/>
                  <a:pt x="11" y="108"/>
                  <a:pt x="11" y="108"/>
                </a:cubicBezTo>
                <a:cubicBezTo>
                  <a:pt x="10" y="109"/>
                  <a:pt x="10" y="109"/>
                  <a:pt x="10" y="109"/>
                </a:cubicBezTo>
                <a:cubicBezTo>
                  <a:pt x="10" y="109"/>
                  <a:pt x="10" y="109"/>
                  <a:pt x="10" y="109"/>
                </a:cubicBezTo>
                <a:cubicBezTo>
                  <a:pt x="11" y="110"/>
                  <a:pt x="11" y="110"/>
                  <a:pt x="11" y="110"/>
                </a:cubicBezTo>
                <a:cubicBezTo>
                  <a:pt x="12" y="110"/>
                  <a:pt x="14" y="112"/>
                  <a:pt x="18" y="114"/>
                </a:cubicBezTo>
                <a:cubicBezTo>
                  <a:pt x="24" y="118"/>
                  <a:pt x="32" y="123"/>
                  <a:pt x="39" y="127"/>
                </a:cubicBezTo>
                <a:cubicBezTo>
                  <a:pt x="42" y="129"/>
                  <a:pt x="45" y="131"/>
                  <a:pt x="47" y="132"/>
                </a:cubicBezTo>
                <a:cubicBezTo>
                  <a:pt x="48" y="133"/>
                  <a:pt x="49" y="133"/>
                  <a:pt x="49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1" y="133"/>
                  <a:pt x="51" y="133"/>
                  <a:pt x="51" y="133"/>
                </a:cubicBezTo>
                <a:cubicBezTo>
                  <a:pt x="12" y="116"/>
                  <a:pt x="12" y="116"/>
                  <a:pt x="12" y="116"/>
                </a:cubicBezTo>
                <a:cubicBezTo>
                  <a:pt x="11" y="117"/>
                  <a:pt x="11" y="117"/>
                  <a:pt x="11" y="117"/>
                </a:cubicBezTo>
                <a:cubicBezTo>
                  <a:pt x="11" y="117"/>
                  <a:pt x="11" y="117"/>
                  <a:pt x="11" y="117"/>
                </a:cubicBezTo>
                <a:cubicBezTo>
                  <a:pt x="11" y="117"/>
                  <a:pt x="11" y="118"/>
                  <a:pt x="11" y="118"/>
                </a:cubicBezTo>
                <a:cubicBezTo>
                  <a:pt x="12" y="118"/>
                  <a:pt x="13" y="119"/>
                  <a:pt x="14" y="120"/>
                </a:cubicBezTo>
                <a:cubicBezTo>
                  <a:pt x="18" y="123"/>
                  <a:pt x="28" y="128"/>
                  <a:pt x="36" y="133"/>
                </a:cubicBezTo>
                <a:cubicBezTo>
                  <a:pt x="41" y="135"/>
                  <a:pt x="45" y="137"/>
                  <a:pt x="48" y="139"/>
                </a:cubicBezTo>
                <a:cubicBezTo>
                  <a:pt x="49" y="140"/>
                  <a:pt x="50" y="141"/>
                  <a:pt x="51" y="142"/>
                </a:cubicBezTo>
                <a:cubicBezTo>
                  <a:pt x="51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2" y="141"/>
                  <a:pt x="51" y="141"/>
                </a:cubicBezTo>
                <a:cubicBezTo>
                  <a:pt x="46" y="138"/>
                  <a:pt x="37" y="133"/>
                  <a:pt x="29" y="128"/>
                </a:cubicBezTo>
                <a:cubicBezTo>
                  <a:pt x="25" y="125"/>
                  <a:pt x="21" y="123"/>
                  <a:pt x="18" y="122"/>
                </a:cubicBezTo>
                <a:cubicBezTo>
                  <a:pt x="16" y="121"/>
                  <a:pt x="15" y="120"/>
                  <a:pt x="14" y="120"/>
                </a:cubicBezTo>
                <a:cubicBezTo>
                  <a:pt x="14" y="119"/>
                  <a:pt x="13" y="119"/>
                  <a:pt x="13" y="119"/>
                </a:cubicBezTo>
                <a:cubicBezTo>
                  <a:pt x="12" y="119"/>
                  <a:pt x="12" y="119"/>
                  <a:pt x="12" y="119"/>
                </a:cubicBezTo>
                <a:cubicBezTo>
                  <a:pt x="12" y="119"/>
                  <a:pt x="12" y="119"/>
                  <a:pt x="11" y="119"/>
                </a:cubicBezTo>
                <a:cubicBezTo>
                  <a:pt x="12" y="119"/>
                  <a:pt x="12" y="119"/>
                  <a:pt x="12" y="119"/>
                </a:cubicBezTo>
                <a:cubicBezTo>
                  <a:pt x="11" y="119"/>
                  <a:pt x="11" y="119"/>
                  <a:pt x="11" y="119"/>
                </a:cubicBezTo>
                <a:cubicBezTo>
                  <a:pt x="11" y="120"/>
                  <a:pt x="11" y="120"/>
                  <a:pt x="11" y="120"/>
                </a:cubicBezTo>
                <a:cubicBezTo>
                  <a:pt x="11" y="120"/>
                  <a:pt x="11" y="120"/>
                  <a:pt x="12" y="121"/>
                </a:cubicBezTo>
                <a:cubicBezTo>
                  <a:pt x="13" y="122"/>
                  <a:pt x="16" y="124"/>
                  <a:pt x="20" y="127"/>
                </a:cubicBezTo>
                <a:cubicBezTo>
                  <a:pt x="26" y="131"/>
                  <a:pt x="34" y="135"/>
                  <a:pt x="41" y="139"/>
                </a:cubicBezTo>
                <a:cubicBezTo>
                  <a:pt x="44" y="141"/>
                  <a:pt x="47" y="143"/>
                  <a:pt x="49" y="144"/>
                </a:cubicBezTo>
                <a:cubicBezTo>
                  <a:pt x="50" y="144"/>
                  <a:pt x="51" y="145"/>
                  <a:pt x="52" y="145"/>
                </a:cubicBezTo>
                <a:cubicBezTo>
                  <a:pt x="52" y="146"/>
                  <a:pt x="52" y="146"/>
                  <a:pt x="52" y="146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2" y="146"/>
                  <a:pt x="52" y="146"/>
                  <a:pt x="52" y="146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2" y="146"/>
                  <a:pt x="52" y="146"/>
                  <a:pt x="52" y="146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2" y="145"/>
                  <a:pt x="52" y="145"/>
                  <a:pt x="52" y="145"/>
                </a:cubicBezTo>
                <a:cubicBezTo>
                  <a:pt x="52" y="146"/>
                  <a:pt x="52" y="146"/>
                  <a:pt x="52" y="146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2" y="145"/>
                  <a:pt x="52" y="145"/>
                  <a:pt x="52" y="145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2" y="145"/>
                  <a:pt x="52" y="145"/>
                  <a:pt x="52" y="145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4"/>
                  <a:pt x="53" y="144"/>
                  <a:pt x="53" y="144"/>
                </a:cubicBezTo>
                <a:cubicBezTo>
                  <a:pt x="52" y="145"/>
                  <a:pt x="52" y="145"/>
                  <a:pt x="52" y="145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4"/>
                  <a:pt x="53" y="144"/>
                  <a:pt x="53" y="144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4"/>
                  <a:pt x="53" y="144"/>
                  <a:pt x="53" y="144"/>
                </a:cubicBezTo>
                <a:cubicBezTo>
                  <a:pt x="53" y="144"/>
                  <a:pt x="53" y="144"/>
                  <a:pt x="53" y="144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4"/>
                  <a:pt x="53" y="144"/>
                  <a:pt x="53" y="144"/>
                </a:cubicBezTo>
                <a:cubicBezTo>
                  <a:pt x="53" y="144"/>
                  <a:pt x="52" y="144"/>
                  <a:pt x="51" y="143"/>
                </a:cubicBezTo>
                <a:cubicBezTo>
                  <a:pt x="46" y="141"/>
                  <a:pt x="37" y="135"/>
                  <a:pt x="28" y="130"/>
                </a:cubicBezTo>
                <a:cubicBezTo>
                  <a:pt x="24" y="128"/>
                  <a:pt x="20" y="126"/>
                  <a:pt x="17" y="124"/>
                </a:cubicBezTo>
                <a:cubicBezTo>
                  <a:pt x="14" y="122"/>
                  <a:pt x="12" y="121"/>
                  <a:pt x="12" y="121"/>
                </a:cubicBezTo>
                <a:cubicBezTo>
                  <a:pt x="11" y="121"/>
                  <a:pt x="11" y="121"/>
                  <a:pt x="11" y="121"/>
                </a:cubicBezTo>
                <a:cubicBezTo>
                  <a:pt x="11" y="122"/>
                  <a:pt x="11" y="122"/>
                  <a:pt x="11" y="122"/>
                </a:cubicBezTo>
                <a:cubicBezTo>
                  <a:pt x="11" y="122"/>
                  <a:pt x="11" y="122"/>
                  <a:pt x="11" y="123"/>
                </a:cubicBezTo>
                <a:cubicBezTo>
                  <a:pt x="12" y="123"/>
                  <a:pt x="13" y="124"/>
                  <a:pt x="14" y="125"/>
                </a:cubicBezTo>
                <a:cubicBezTo>
                  <a:pt x="23" y="131"/>
                  <a:pt x="53" y="148"/>
                  <a:pt x="53" y="148"/>
                </a:cubicBezTo>
                <a:cubicBezTo>
                  <a:pt x="53" y="148"/>
                  <a:pt x="53" y="148"/>
                  <a:pt x="53" y="148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8"/>
                  <a:pt x="53" y="148"/>
                  <a:pt x="53" y="148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8"/>
                  <a:pt x="53" y="148"/>
                  <a:pt x="53" y="148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2" y="147"/>
                  <a:pt x="50" y="146"/>
                </a:cubicBezTo>
                <a:cubicBezTo>
                  <a:pt x="46" y="145"/>
                  <a:pt x="36" y="140"/>
                  <a:pt x="28" y="136"/>
                </a:cubicBezTo>
                <a:cubicBezTo>
                  <a:pt x="23" y="134"/>
                  <a:pt x="20" y="132"/>
                  <a:pt x="17" y="131"/>
                </a:cubicBezTo>
                <a:cubicBezTo>
                  <a:pt x="15" y="130"/>
                  <a:pt x="14" y="129"/>
                  <a:pt x="13" y="129"/>
                </a:cubicBezTo>
                <a:cubicBezTo>
                  <a:pt x="13" y="129"/>
                  <a:pt x="12" y="129"/>
                  <a:pt x="12" y="129"/>
                </a:cubicBezTo>
                <a:cubicBezTo>
                  <a:pt x="12" y="128"/>
                  <a:pt x="11" y="128"/>
                  <a:pt x="11" y="128"/>
                </a:cubicBezTo>
                <a:cubicBezTo>
                  <a:pt x="11" y="128"/>
                  <a:pt x="11" y="128"/>
                  <a:pt x="10" y="129"/>
                </a:cubicBezTo>
                <a:cubicBezTo>
                  <a:pt x="10" y="129"/>
                  <a:pt x="10" y="129"/>
                  <a:pt x="10" y="129"/>
                </a:cubicBezTo>
                <a:cubicBezTo>
                  <a:pt x="11" y="130"/>
                  <a:pt x="11" y="130"/>
                  <a:pt x="11" y="130"/>
                </a:cubicBezTo>
                <a:cubicBezTo>
                  <a:pt x="11" y="130"/>
                  <a:pt x="13" y="131"/>
                  <a:pt x="17" y="134"/>
                </a:cubicBezTo>
                <a:cubicBezTo>
                  <a:pt x="23" y="137"/>
                  <a:pt x="32" y="142"/>
                  <a:pt x="40" y="147"/>
                </a:cubicBezTo>
                <a:cubicBezTo>
                  <a:pt x="44" y="149"/>
                  <a:pt x="47" y="152"/>
                  <a:pt x="49" y="153"/>
                </a:cubicBezTo>
                <a:cubicBezTo>
                  <a:pt x="51" y="154"/>
                  <a:pt x="52" y="155"/>
                  <a:pt x="52" y="155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4" y="156"/>
                  <a:pt x="54" y="156"/>
                  <a:pt x="54" y="156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4" y="156"/>
                  <a:pt x="54" y="156"/>
                  <a:pt x="54" y="156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4" y="156"/>
                  <a:pt x="54" y="156"/>
                  <a:pt x="54" y="156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4" y="156"/>
                  <a:pt x="54" y="156"/>
                  <a:pt x="54" y="156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2" y="155"/>
                  <a:pt x="51" y="154"/>
                </a:cubicBezTo>
                <a:cubicBezTo>
                  <a:pt x="46" y="152"/>
                  <a:pt x="36" y="146"/>
                  <a:pt x="27" y="141"/>
                </a:cubicBezTo>
                <a:cubicBezTo>
                  <a:pt x="23" y="138"/>
                  <a:pt x="19" y="136"/>
                  <a:pt x="16" y="134"/>
                </a:cubicBezTo>
                <a:cubicBezTo>
                  <a:pt x="13" y="132"/>
                  <a:pt x="11" y="131"/>
                  <a:pt x="11" y="131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0" y="133"/>
                  <a:pt x="10" y="133"/>
                  <a:pt x="10" y="133"/>
                </a:cubicBezTo>
                <a:cubicBezTo>
                  <a:pt x="10" y="133"/>
                  <a:pt x="13" y="134"/>
                  <a:pt x="17" y="136"/>
                </a:cubicBezTo>
                <a:cubicBezTo>
                  <a:pt x="23" y="140"/>
                  <a:pt x="32" y="145"/>
                  <a:pt x="40" y="149"/>
                </a:cubicBezTo>
                <a:cubicBezTo>
                  <a:pt x="44" y="152"/>
                  <a:pt x="47" y="154"/>
                  <a:pt x="49" y="156"/>
                </a:cubicBezTo>
                <a:cubicBezTo>
                  <a:pt x="51" y="157"/>
                  <a:pt x="52" y="157"/>
                  <a:pt x="52" y="158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3" y="158"/>
                  <a:pt x="53" y="158"/>
                  <a:pt x="53" y="158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3" y="158"/>
                  <a:pt x="53" y="158"/>
                  <a:pt x="53" y="158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4" y="158"/>
                  <a:pt x="54" y="158"/>
                  <a:pt x="54" y="158"/>
                </a:cubicBezTo>
                <a:cubicBezTo>
                  <a:pt x="54" y="158"/>
                  <a:pt x="44" y="152"/>
                  <a:pt x="33" y="145"/>
                </a:cubicBezTo>
                <a:cubicBezTo>
                  <a:pt x="28" y="142"/>
                  <a:pt x="23" y="139"/>
                  <a:pt x="18" y="136"/>
                </a:cubicBezTo>
                <a:cubicBezTo>
                  <a:pt x="16" y="135"/>
                  <a:pt x="15" y="134"/>
                  <a:pt x="13" y="133"/>
                </a:cubicBezTo>
                <a:cubicBezTo>
                  <a:pt x="13" y="133"/>
                  <a:pt x="12" y="133"/>
                  <a:pt x="12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0" y="132"/>
                  <a:pt x="10" y="132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0" y="132"/>
                  <a:pt x="10" y="132"/>
                  <a:pt x="10" y="132"/>
                </a:cubicBezTo>
                <a:cubicBezTo>
                  <a:pt x="10" y="133"/>
                  <a:pt x="10" y="133"/>
                  <a:pt x="10" y="133"/>
                </a:cubicBezTo>
                <a:cubicBezTo>
                  <a:pt x="10" y="133"/>
                  <a:pt x="10" y="133"/>
                  <a:pt x="10" y="133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1" y="134"/>
                  <a:pt x="14" y="136"/>
                  <a:pt x="18" y="139"/>
                </a:cubicBezTo>
                <a:cubicBezTo>
                  <a:pt x="25" y="142"/>
                  <a:pt x="34" y="147"/>
                  <a:pt x="41" y="152"/>
                </a:cubicBezTo>
                <a:cubicBezTo>
                  <a:pt x="44" y="154"/>
                  <a:pt x="48" y="156"/>
                  <a:pt x="50" y="158"/>
                </a:cubicBezTo>
                <a:cubicBezTo>
                  <a:pt x="51" y="158"/>
                  <a:pt x="52" y="159"/>
                  <a:pt x="52" y="159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3" y="159"/>
                  <a:pt x="52" y="159"/>
                  <a:pt x="51" y="158"/>
                </a:cubicBezTo>
                <a:cubicBezTo>
                  <a:pt x="46" y="156"/>
                  <a:pt x="37" y="150"/>
                  <a:pt x="28" y="144"/>
                </a:cubicBezTo>
                <a:cubicBezTo>
                  <a:pt x="24" y="141"/>
                  <a:pt x="20" y="139"/>
                  <a:pt x="17" y="137"/>
                </a:cubicBezTo>
                <a:cubicBezTo>
                  <a:pt x="15" y="136"/>
                  <a:pt x="14" y="135"/>
                  <a:pt x="13" y="134"/>
                </a:cubicBezTo>
                <a:cubicBezTo>
                  <a:pt x="12" y="134"/>
                  <a:pt x="12" y="134"/>
                  <a:pt x="11" y="134"/>
                </a:cubicBezTo>
                <a:cubicBezTo>
                  <a:pt x="11" y="134"/>
                  <a:pt x="11" y="133"/>
                  <a:pt x="11" y="133"/>
                </a:cubicBezTo>
                <a:cubicBezTo>
                  <a:pt x="10" y="133"/>
                  <a:pt x="10" y="133"/>
                  <a:pt x="10" y="134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0" y="135"/>
                  <a:pt x="10" y="135"/>
                  <a:pt x="10" y="135"/>
                </a:cubicBezTo>
                <a:cubicBezTo>
                  <a:pt x="10" y="135"/>
                  <a:pt x="10" y="135"/>
                  <a:pt x="10" y="135"/>
                </a:cubicBezTo>
                <a:cubicBezTo>
                  <a:pt x="11" y="135"/>
                  <a:pt x="13" y="137"/>
                  <a:pt x="18" y="139"/>
                </a:cubicBezTo>
                <a:cubicBezTo>
                  <a:pt x="24" y="143"/>
                  <a:pt x="33" y="149"/>
                  <a:pt x="40" y="153"/>
                </a:cubicBezTo>
                <a:cubicBezTo>
                  <a:pt x="44" y="155"/>
                  <a:pt x="47" y="158"/>
                  <a:pt x="50" y="159"/>
                </a:cubicBezTo>
                <a:cubicBezTo>
                  <a:pt x="51" y="160"/>
                  <a:pt x="52" y="161"/>
                  <a:pt x="52" y="161"/>
                </a:cubicBezTo>
                <a:cubicBezTo>
                  <a:pt x="53" y="162"/>
                  <a:pt x="53" y="162"/>
                  <a:pt x="53" y="162"/>
                </a:cubicBezTo>
                <a:cubicBezTo>
                  <a:pt x="53" y="162"/>
                  <a:pt x="53" y="162"/>
                  <a:pt x="53" y="162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3" y="162"/>
                  <a:pt x="53" y="162"/>
                  <a:pt x="53" y="162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3" y="160"/>
                  <a:pt x="51" y="160"/>
                </a:cubicBezTo>
                <a:cubicBezTo>
                  <a:pt x="47" y="157"/>
                  <a:pt x="38" y="152"/>
                  <a:pt x="29" y="147"/>
                </a:cubicBezTo>
                <a:cubicBezTo>
                  <a:pt x="25" y="144"/>
                  <a:pt x="20" y="142"/>
                  <a:pt x="17" y="140"/>
                </a:cubicBezTo>
                <a:cubicBezTo>
                  <a:pt x="15" y="139"/>
                  <a:pt x="14" y="139"/>
                  <a:pt x="13" y="138"/>
                </a:cubicBezTo>
                <a:cubicBezTo>
                  <a:pt x="12" y="138"/>
                  <a:pt x="11" y="137"/>
                  <a:pt x="10" y="137"/>
                </a:cubicBezTo>
                <a:cubicBezTo>
                  <a:pt x="10" y="137"/>
                  <a:pt x="10" y="137"/>
                  <a:pt x="9" y="138"/>
                </a:cubicBezTo>
                <a:cubicBezTo>
                  <a:pt x="9" y="138"/>
                  <a:pt x="9" y="138"/>
                  <a:pt x="9" y="138"/>
                </a:cubicBezTo>
                <a:cubicBezTo>
                  <a:pt x="9" y="138"/>
                  <a:pt x="9" y="138"/>
                  <a:pt x="9" y="138"/>
                </a:cubicBezTo>
                <a:cubicBezTo>
                  <a:pt x="9" y="139"/>
                  <a:pt x="10" y="139"/>
                  <a:pt x="10" y="139"/>
                </a:cubicBezTo>
                <a:cubicBezTo>
                  <a:pt x="11" y="141"/>
                  <a:pt x="14" y="142"/>
                  <a:pt x="17" y="145"/>
                </a:cubicBezTo>
                <a:cubicBezTo>
                  <a:pt x="23" y="148"/>
                  <a:pt x="30" y="152"/>
                  <a:pt x="36" y="155"/>
                </a:cubicBezTo>
                <a:cubicBezTo>
                  <a:pt x="39" y="157"/>
                  <a:pt x="42" y="158"/>
                  <a:pt x="44" y="160"/>
                </a:cubicBezTo>
                <a:cubicBezTo>
                  <a:pt x="45" y="160"/>
                  <a:pt x="46" y="161"/>
                  <a:pt x="46" y="161"/>
                </a:cubicBezTo>
                <a:cubicBezTo>
                  <a:pt x="47" y="162"/>
                  <a:pt x="47" y="162"/>
                  <a:pt x="47" y="162"/>
                </a:cubicBezTo>
                <a:cubicBezTo>
                  <a:pt x="47" y="162"/>
                  <a:pt x="47" y="162"/>
                  <a:pt x="47" y="162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2"/>
                  <a:pt x="47" y="162"/>
                  <a:pt x="47" y="162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2"/>
                  <a:pt x="47" y="162"/>
                  <a:pt x="47" y="162"/>
                </a:cubicBezTo>
                <a:cubicBezTo>
                  <a:pt x="48" y="161"/>
                  <a:pt x="48" y="161"/>
                  <a:pt x="48" y="161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9" y="140"/>
                  <a:pt x="9" y="140"/>
                  <a:pt x="9" y="140"/>
                </a:cubicBezTo>
                <a:cubicBezTo>
                  <a:pt x="9" y="141"/>
                  <a:pt x="9" y="141"/>
                  <a:pt x="9" y="141"/>
                </a:cubicBezTo>
                <a:cubicBezTo>
                  <a:pt x="9" y="141"/>
                  <a:pt x="9" y="141"/>
                  <a:pt x="9" y="141"/>
                </a:cubicBezTo>
                <a:cubicBezTo>
                  <a:pt x="9" y="141"/>
                  <a:pt x="9" y="141"/>
                  <a:pt x="9" y="141"/>
                </a:cubicBezTo>
                <a:cubicBezTo>
                  <a:pt x="10" y="142"/>
                  <a:pt x="12" y="143"/>
                  <a:pt x="16" y="145"/>
                </a:cubicBezTo>
                <a:cubicBezTo>
                  <a:pt x="20" y="148"/>
                  <a:pt x="27" y="152"/>
                  <a:pt x="33" y="156"/>
                </a:cubicBezTo>
                <a:cubicBezTo>
                  <a:pt x="35" y="157"/>
                  <a:pt x="38" y="159"/>
                  <a:pt x="40" y="160"/>
                </a:cubicBezTo>
                <a:cubicBezTo>
                  <a:pt x="41" y="160"/>
                  <a:pt x="41" y="161"/>
                  <a:pt x="42" y="161"/>
                </a:cubicBezTo>
                <a:cubicBezTo>
                  <a:pt x="42" y="162"/>
                  <a:pt x="42" y="162"/>
                  <a:pt x="42" y="162"/>
                </a:cubicBezTo>
                <a:cubicBezTo>
                  <a:pt x="42" y="162"/>
                  <a:pt x="42" y="162"/>
                  <a:pt x="42" y="162"/>
                </a:cubicBezTo>
                <a:cubicBezTo>
                  <a:pt x="43" y="161"/>
                  <a:pt x="43" y="161"/>
                  <a:pt x="43" y="161"/>
                </a:cubicBezTo>
                <a:cubicBezTo>
                  <a:pt x="42" y="161"/>
                  <a:pt x="42" y="161"/>
                  <a:pt x="42" y="161"/>
                </a:cubicBezTo>
                <a:cubicBezTo>
                  <a:pt x="42" y="162"/>
                  <a:pt x="42" y="162"/>
                  <a:pt x="42" y="162"/>
                </a:cubicBezTo>
                <a:cubicBezTo>
                  <a:pt x="43" y="161"/>
                  <a:pt x="43" y="161"/>
                  <a:pt x="43" y="161"/>
                </a:cubicBezTo>
                <a:cubicBezTo>
                  <a:pt x="42" y="161"/>
                  <a:pt x="42" y="161"/>
                  <a:pt x="42" y="161"/>
                </a:cubicBezTo>
                <a:cubicBezTo>
                  <a:pt x="43" y="161"/>
                  <a:pt x="43" y="161"/>
                  <a:pt x="43" y="161"/>
                </a:cubicBezTo>
                <a:cubicBezTo>
                  <a:pt x="42" y="161"/>
                  <a:pt x="42" y="161"/>
                  <a:pt x="42" y="161"/>
                </a:cubicBezTo>
                <a:cubicBezTo>
                  <a:pt x="42" y="161"/>
                  <a:pt x="42" y="161"/>
                  <a:pt x="42" y="161"/>
                </a:cubicBezTo>
                <a:cubicBezTo>
                  <a:pt x="43" y="161"/>
                  <a:pt x="43" y="161"/>
                  <a:pt x="43" y="161"/>
                </a:cubicBezTo>
                <a:cubicBezTo>
                  <a:pt x="42" y="161"/>
                  <a:pt x="42" y="161"/>
                  <a:pt x="42" y="161"/>
                </a:cubicBezTo>
                <a:cubicBezTo>
                  <a:pt x="43" y="162"/>
                  <a:pt x="43" y="162"/>
                  <a:pt x="43" y="162"/>
                </a:cubicBezTo>
                <a:cubicBezTo>
                  <a:pt x="43" y="161"/>
                  <a:pt x="43" y="161"/>
                  <a:pt x="43" y="161"/>
                </a:cubicBezTo>
                <a:cubicBezTo>
                  <a:pt x="43" y="161"/>
                  <a:pt x="36" y="156"/>
                  <a:pt x="28" y="151"/>
                </a:cubicBezTo>
                <a:cubicBezTo>
                  <a:pt x="24" y="149"/>
                  <a:pt x="20" y="146"/>
                  <a:pt x="17" y="144"/>
                </a:cubicBezTo>
                <a:cubicBezTo>
                  <a:pt x="15" y="143"/>
                  <a:pt x="14" y="143"/>
                  <a:pt x="13" y="142"/>
                </a:cubicBezTo>
                <a:cubicBezTo>
                  <a:pt x="12" y="141"/>
                  <a:pt x="11" y="141"/>
                  <a:pt x="10" y="141"/>
                </a:cubicBezTo>
                <a:cubicBezTo>
                  <a:pt x="10" y="141"/>
                  <a:pt x="9" y="141"/>
                  <a:pt x="9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9" y="142"/>
                  <a:pt x="9" y="142"/>
                  <a:pt x="9" y="142"/>
                </a:cubicBezTo>
                <a:cubicBezTo>
                  <a:pt x="9" y="142"/>
                  <a:pt x="9" y="142"/>
                  <a:pt x="9" y="142"/>
                </a:cubicBezTo>
                <a:cubicBezTo>
                  <a:pt x="9" y="142"/>
                  <a:pt x="9" y="143"/>
                  <a:pt x="9" y="143"/>
                </a:cubicBezTo>
                <a:cubicBezTo>
                  <a:pt x="9" y="143"/>
                  <a:pt x="10" y="144"/>
                  <a:pt x="11" y="144"/>
                </a:cubicBezTo>
                <a:cubicBezTo>
                  <a:pt x="18" y="149"/>
                  <a:pt x="40" y="162"/>
                  <a:pt x="40" y="162"/>
                </a:cubicBezTo>
                <a:cubicBezTo>
                  <a:pt x="41" y="162"/>
                  <a:pt x="41" y="162"/>
                  <a:pt x="41" y="162"/>
                </a:cubicBezTo>
                <a:cubicBezTo>
                  <a:pt x="40" y="161"/>
                  <a:pt x="40" y="161"/>
                  <a:pt x="40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0" y="161"/>
                  <a:pt x="40" y="161"/>
                  <a:pt x="40" y="161"/>
                </a:cubicBezTo>
                <a:cubicBezTo>
                  <a:pt x="40" y="161"/>
                  <a:pt x="40" y="161"/>
                  <a:pt x="40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0" y="161"/>
                  <a:pt x="40" y="161"/>
                  <a:pt x="40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0" y="161"/>
                  <a:pt x="40" y="161"/>
                  <a:pt x="40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1" y="161"/>
                  <a:pt x="40" y="161"/>
                  <a:pt x="39" y="160"/>
                </a:cubicBezTo>
                <a:cubicBezTo>
                  <a:pt x="36" y="159"/>
                  <a:pt x="29" y="155"/>
                  <a:pt x="23" y="152"/>
                </a:cubicBezTo>
                <a:cubicBezTo>
                  <a:pt x="19" y="150"/>
                  <a:pt x="16" y="149"/>
                  <a:pt x="14" y="148"/>
                </a:cubicBezTo>
                <a:cubicBezTo>
                  <a:pt x="13" y="147"/>
                  <a:pt x="12" y="147"/>
                  <a:pt x="11" y="146"/>
                </a:cubicBezTo>
                <a:cubicBezTo>
                  <a:pt x="10" y="146"/>
                  <a:pt x="10" y="146"/>
                  <a:pt x="9" y="146"/>
                </a:cubicBezTo>
                <a:cubicBezTo>
                  <a:pt x="9" y="146"/>
                  <a:pt x="9" y="146"/>
                  <a:pt x="8" y="146"/>
                </a:cubicBezTo>
                <a:cubicBezTo>
                  <a:pt x="8" y="147"/>
                  <a:pt x="8" y="147"/>
                  <a:pt x="8" y="147"/>
                </a:cubicBezTo>
                <a:cubicBezTo>
                  <a:pt x="9" y="147"/>
                  <a:pt x="9" y="147"/>
                  <a:pt x="9" y="147"/>
                </a:cubicBezTo>
                <a:cubicBezTo>
                  <a:pt x="9" y="147"/>
                  <a:pt x="15" y="151"/>
                  <a:pt x="21" y="154"/>
                </a:cubicBezTo>
                <a:cubicBezTo>
                  <a:pt x="24" y="156"/>
                  <a:pt x="27" y="158"/>
                  <a:pt x="29" y="160"/>
                </a:cubicBezTo>
                <a:cubicBezTo>
                  <a:pt x="30" y="160"/>
                  <a:pt x="31" y="161"/>
                  <a:pt x="32" y="161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1"/>
                  <a:pt x="32" y="161"/>
                  <a:pt x="32" y="161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1"/>
                  <a:pt x="32" y="161"/>
                  <a:pt x="32" y="161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1"/>
                  <a:pt x="32" y="161"/>
                  <a:pt x="32" y="161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2" y="161"/>
                  <a:pt x="32" y="161"/>
                  <a:pt x="32" y="161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3" y="161"/>
                  <a:pt x="33" y="161"/>
                  <a:pt x="32" y="160"/>
                </a:cubicBezTo>
                <a:cubicBezTo>
                  <a:pt x="29" y="159"/>
                  <a:pt x="24" y="157"/>
                  <a:pt x="19" y="156"/>
                </a:cubicBezTo>
                <a:cubicBezTo>
                  <a:pt x="16" y="155"/>
                  <a:pt x="14" y="154"/>
                  <a:pt x="12" y="153"/>
                </a:cubicBezTo>
                <a:cubicBezTo>
                  <a:pt x="11" y="153"/>
                  <a:pt x="10" y="153"/>
                  <a:pt x="10" y="152"/>
                </a:cubicBezTo>
                <a:cubicBezTo>
                  <a:pt x="9" y="152"/>
                  <a:pt x="9" y="152"/>
                  <a:pt x="9" y="152"/>
                </a:cubicBezTo>
                <a:cubicBezTo>
                  <a:pt x="8" y="152"/>
                  <a:pt x="8" y="152"/>
                  <a:pt x="8" y="152"/>
                </a:cubicBezTo>
                <a:cubicBezTo>
                  <a:pt x="8" y="152"/>
                  <a:pt x="8" y="152"/>
                  <a:pt x="8" y="152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2"/>
                  <a:pt x="8" y="152"/>
                  <a:pt x="8" y="152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4"/>
                  <a:pt x="8" y="154"/>
                  <a:pt x="8" y="154"/>
                </a:cubicBezTo>
                <a:cubicBezTo>
                  <a:pt x="8" y="154"/>
                  <a:pt x="9" y="154"/>
                  <a:pt x="11" y="155"/>
                </a:cubicBezTo>
                <a:cubicBezTo>
                  <a:pt x="13" y="156"/>
                  <a:pt x="16" y="158"/>
                  <a:pt x="18" y="159"/>
                </a:cubicBezTo>
                <a:cubicBezTo>
                  <a:pt x="19" y="160"/>
                  <a:pt x="20" y="161"/>
                  <a:pt x="21" y="161"/>
                </a:cubicBezTo>
                <a:cubicBezTo>
                  <a:pt x="21" y="162"/>
                  <a:pt x="21" y="162"/>
                  <a:pt x="21" y="162"/>
                </a:cubicBezTo>
                <a:cubicBezTo>
                  <a:pt x="22" y="162"/>
                  <a:pt x="22" y="162"/>
                  <a:pt x="22" y="162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2"/>
                  <a:pt x="22" y="162"/>
                  <a:pt x="22" y="162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1" y="161"/>
                </a:cubicBezTo>
                <a:cubicBezTo>
                  <a:pt x="20" y="160"/>
                  <a:pt x="17" y="159"/>
                  <a:pt x="14" y="157"/>
                </a:cubicBezTo>
                <a:cubicBezTo>
                  <a:pt x="13" y="157"/>
                  <a:pt x="11" y="156"/>
                  <a:pt x="10" y="155"/>
                </a:cubicBezTo>
                <a:cubicBezTo>
                  <a:pt x="10" y="155"/>
                  <a:pt x="9" y="155"/>
                  <a:pt x="9" y="155"/>
                </a:cubicBezTo>
                <a:cubicBezTo>
                  <a:pt x="9" y="155"/>
                  <a:pt x="9" y="155"/>
                  <a:pt x="9" y="155"/>
                </a:cubicBezTo>
                <a:cubicBezTo>
                  <a:pt x="8" y="155"/>
                  <a:pt x="8" y="155"/>
                  <a:pt x="8" y="155"/>
                </a:cubicBezTo>
                <a:cubicBezTo>
                  <a:pt x="8" y="155"/>
                  <a:pt x="8" y="155"/>
                  <a:pt x="8" y="155"/>
                </a:cubicBezTo>
                <a:cubicBezTo>
                  <a:pt x="8" y="156"/>
                  <a:pt x="8" y="156"/>
                  <a:pt x="8" y="156"/>
                </a:cubicBezTo>
                <a:cubicBezTo>
                  <a:pt x="18" y="162"/>
                  <a:pt x="18" y="162"/>
                  <a:pt x="18" y="162"/>
                </a:cubicBezTo>
                <a:cubicBezTo>
                  <a:pt x="18" y="162"/>
                  <a:pt x="18" y="162"/>
                  <a:pt x="18" y="162"/>
                </a:cubicBezTo>
                <a:cubicBezTo>
                  <a:pt x="17" y="161"/>
                  <a:pt x="17" y="161"/>
                  <a:pt x="17" y="161"/>
                </a:cubicBezTo>
                <a:cubicBezTo>
                  <a:pt x="18" y="162"/>
                  <a:pt x="18" y="162"/>
                  <a:pt x="18" y="162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7" y="161"/>
                  <a:pt x="17" y="161"/>
                  <a:pt x="17" y="161"/>
                </a:cubicBezTo>
                <a:cubicBezTo>
                  <a:pt x="18" y="162"/>
                  <a:pt x="18" y="162"/>
                  <a:pt x="18" y="162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8" y="161"/>
                  <a:pt x="17" y="161"/>
                  <a:pt x="17" y="161"/>
                </a:cubicBezTo>
                <a:cubicBezTo>
                  <a:pt x="15" y="160"/>
                  <a:pt x="10" y="160"/>
                  <a:pt x="9" y="160"/>
                </a:cubicBezTo>
                <a:cubicBezTo>
                  <a:pt x="8" y="160"/>
                  <a:pt x="8" y="160"/>
                  <a:pt x="8" y="160"/>
                </a:cubicBezTo>
                <a:cubicBezTo>
                  <a:pt x="8" y="160"/>
                  <a:pt x="8" y="160"/>
                  <a:pt x="8" y="160"/>
                </a:cubicBezTo>
                <a:cubicBezTo>
                  <a:pt x="7" y="160"/>
                  <a:pt x="7" y="160"/>
                  <a:pt x="7" y="160"/>
                </a:cubicBezTo>
                <a:cubicBezTo>
                  <a:pt x="8" y="161"/>
                  <a:pt x="8" y="161"/>
                  <a:pt x="8" y="161"/>
                </a:cubicBezTo>
                <a:cubicBezTo>
                  <a:pt x="9" y="162"/>
                  <a:pt x="9" y="162"/>
                  <a:pt x="9" y="162"/>
                </a:cubicBezTo>
                <a:cubicBezTo>
                  <a:pt x="9" y="162"/>
                  <a:pt x="9" y="162"/>
                  <a:pt x="9" y="162"/>
                </a:cubicBezTo>
                <a:cubicBezTo>
                  <a:pt x="10" y="161"/>
                  <a:pt x="10" y="161"/>
                  <a:pt x="10" y="161"/>
                </a:cubicBezTo>
                <a:cubicBezTo>
                  <a:pt x="8" y="160"/>
                  <a:pt x="8" y="160"/>
                  <a:pt x="8" y="160"/>
                </a:cubicBezTo>
                <a:cubicBezTo>
                  <a:pt x="8" y="160"/>
                  <a:pt x="8" y="160"/>
                  <a:pt x="7" y="161"/>
                </a:cubicBezTo>
                <a:cubicBezTo>
                  <a:pt x="8" y="162"/>
                  <a:pt x="8" y="162"/>
                  <a:pt x="8" y="162"/>
                </a:cubicBezTo>
                <a:cubicBezTo>
                  <a:pt x="8" y="162"/>
                  <a:pt x="8" y="162"/>
                  <a:pt x="8" y="162"/>
                </a:cubicBezTo>
                <a:cubicBezTo>
                  <a:pt x="9" y="162"/>
                  <a:pt x="9" y="162"/>
                  <a:pt x="9" y="162"/>
                </a:cubicBezTo>
                <a:lnTo>
                  <a:pt x="9" y="16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42" name="Freeform 16"/>
          <xdr:cNvSpPr>
            <a:spLocks/>
          </xdr:cNvSpPr>
        </xdr:nvSpPr>
        <xdr:spPr bwMode="auto">
          <a:xfrm>
            <a:off x="4027170" y="122555"/>
            <a:ext cx="219075" cy="686435"/>
          </a:xfrm>
          <a:custGeom>
            <a:avLst/>
            <a:gdLst>
              <a:gd name="T0" fmla="*/ 98425 w 69"/>
              <a:gd name="T1" fmla="*/ 480821 h 217"/>
              <a:gd name="T2" fmla="*/ 98425 w 69"/>
              <a:gd name="T3" fmla="*/ 360616 h 217"/>
              <a:gd name="T4" fmla="*/ 98425 w 69"/>
              <a:gd name="T5" fmla="*/ 287860 h 217"/>
              <a:gd name="T6" fmla="*/ 114300 w 69"/>
              <a:gd name="T7" fmla="*/ 186634 h 217"/>
              <a:gd name="T8" fmla="*/ 88900 w 69"/>
              <a:gd name="T9" fmla="*/ 98062 h 217"/>
              <a:gd name="T10" fmla="*/ 82550 w 69"/>
              <a:gd name="T11" fmla="*/ 63266 h 217"/>
              <a:gd name="T12" fmla="*/ 79375 w 69"/>
              <a:gd name="T13" fmla="*/ 18980 h 217"/>
              <a:gd name="T14" fmla="*/ 44450 w 69"/>
              <a:gd name="T15" fmla="*/ 3163 h 217"/>
              <a:gd name="T16" fmla="*/ 9525 w 69"/>
              <a:gd name="T17" fmla="*/ 44286 h 217"/>
              <a:gd name="T18" fmla="*/ 0 w 69"/>
              <a:gd name="T19" fmla="*/ 66429 h 217"/>
              <a:gd name="T20" fmla="*/ 6350 w 69"/>
              <a:gd name="T21" fmla="*/ 66429 h 217"/>
              <a:gd name="T22" fmla="*/ 12700 w 69"/>
              <a:gd name="T23" fmla="*/ 98062 h 217"/>
              <a:gd name="T24" fmla="*/ 38100 w 69"/>
              <a:gd name="T25" fmla="*/ 98062 h 217"/>
              <a:gd name="T26" fmla="*/ 44450 w 69"/>
              <a:gd name="T27" fmla="*/ 110715 h 217"/>
              <a:gd name="T28" fmla="*/ 22225 w 69"/>
              <a:gd name="T29" fmla="*/ 322656 h 217"/>
              <a:gd name="T30" fmla="*/ 47625 w 69"/>
              <a:gd name="T31" fmla="*/ 487147 h 217"/>
              <a:gd name="T32" fmla="*/ 57150 w 69"/>
              <a:gd name="T33" fmla="*/ 537760 h 217"/>
              <a:gd name="T34" fmla="*/ 79375 w 69"/>
              <a:gd name="T35" fmla="*/ 654802 h 217"/>
              <a:gd name="T36" fmla="*/ 47625 w 69"/>
              <a:gd name="T37" fmla="*/ 670619 h 217"/>
              <a:gd name="T38" fmla="*/ 25400 w 69"/>
              <a:gd name="T39" fmla="*/ 680108 h 217"/>
              <a:gd name="T40" fmla="*/ 63500 w 69"/>
              <a:gd name="T41" fmla="*/ 683272 h 217"/>
              <a:gd name="T42" fmla="*/ 104775 w 69"/>
              <a:gd name="T43" fmla="*/ 680108 h 217"/>
              <a:gd name="T44" fmla="*/ 104775 w 69"/>
              <a:gd name="T45" fmla="*/ 651639 h 217"/>
              <a:gd name="T46" fmla="*/ 107950 w 69"/>
              <a:gd name="T47" fmla="*/ 575720 h 217"/>
              <a:gd name="T48" fmla="*/ 107950 w 69"/>
              <a:gd name="T49" fmla="*/ 553577 h 217"/>
              <a:gd name="T50" fmla="*/ 174625 w 69"/>
              <a:gd name="T51" fmla="*/ 610516 h 217"/>
              <a:gd name="T52" fmla="*/ 180975 w 69"/>
              <a:gd name="T53" fmla="*/ 651639 h 217"/>
              <a:gd name="T54" fmla="*/ 193675 w 69"/>
              <a:gd name="T55" fmla="*/ 654802 h 217"/>
              <a:gd name="T56" fmla="*/ 209550 w 69"/>
              <a:gd name="T57" fmla="*/ 588373 h 217"/>
              <a:gd name="T58" fmla="*/ 184150 w 69"/>
              <a:gd name="T59" fmla="*/ 575720 h 217"/>
              <a:gd name="T60" fmla="*/ 98425 w 69"/>
              <a:gd name="T61" fmla="*/ 480821 h 217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0" t="0" r="r" b="b"/>
            <a:pathLst>
              <a:path w="69" h="217">
                <a:moveTo>
                  <a:pt x="31" y="152"/>
                </a:moveTo>
                <a:cubicBezTo>
                  <a:pt x="31" y="149"/>
                  <a:pt x="34" y="129"/>
                  <a:pt x="31" y="114"/>
                </a:cubicBezTo>
                <a:cubicBezTo>
                  <a:pt x="40" y="104"/>
                  <a:pt x="34" y="97"/>
                  <a:pt x="31" y="91"/>
                </a:cubicBezTo>
                <a:cubicBezTo>
                  <a:pt x="34" y="78"/>
                  <a:pt x="35" y="64"/>
                  <a:pt x="36" y="59"/>
                </a:cubicBezTo>
                <a:cubicBezTo>
                  <a:pt x="39" y="44"/>
                  <a:pt x="30" y="34"/>
                  <a:pt x="28" y="31"/>
                </a:cubicBezTo>
                <a:cubicBezTo>
                  <a:pt x="26" y="20"/>
                  <a:pt x="26" y="20"/>
                  <a:pt x="26" y="20"/>
                </a:cubicBezTo>
                <a:cubicBezTo>
                  <a:pt x="29" y="14"/>
                  <a:pt x="28" y="9"/>
                  <a:pt x="25" y="6"/>
                </a:cubicBezTo>
                <a:cubicBezTo>
                  <a:pt x="22" y="2"/>
                  <a:pt x="18" y="1"/>
                  <a:pt x="14" y="1"/>
                </a:cubicBezTo>
                <a:cubicBezTo>
                  <a:pt x="6" y="0"/>
                  <a:pt x="1" y="7"/>
                  <a:pt x="3" y="14"/>
                </a:cubicBezTo>
                <a:cubicBezTo>
                  <a:pt x="3" y="15"/>
                  <a:pt x="0" y="21"/>
                  <a:pt x="0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2" y="21"/>
                  <a:pt x="3" y="29"/>
                  <a:pt x="4" y="31"/>
                </a:cubicBezTo>
                <a:cubicBezTo>
                  <a:pt x="4" y="33"/>
                  <a:pt x="8" y="32"/>
                  <a:pt x="12" y="31"/>
                </a:cubicBezTo>
                <a:cubicBezTo>
                  <a:pt x="14" y="35"/>
                  <a:pt x="14" y="35"/>
                  <a:pt x="14" y="35"/>
                </a:cubicBezTo>
                <a:cubicBezTo>
                  <a:pt x="2" y="56"/>
                  <a:pt x="3" y="85"/>
                  <a:pt x="7" y="102"/>
                </a:cubicBezTo>
                <a:cubicBezTo>
                  <a:pt x="9" y="129"/>
                  <a:pt x="14" y="150"/>
                  <a:pt x="15" y="154"/>
                </a:cubicBezTo>
                <a:cubicBezTo>
                  <a:pt x="16" y="158"/>
                  <a:pt x="18" y="167"/>
                  <a:pt x="18" y="170"/>
                </a:cubicBezTo>
                <a:cubicBezTo>
                  <a:pt x="18" y="173"/>
                  <a:pt x="25" y="205"/>
                  <a:pt x="25" y="207"/>
                </a:cubicBezTo>
                <a:cubicBezTo>
                  <a:pt x="25" y="208"/>
                  <a:pt x="17" y="211"/>
                  <a:pt x="15" y="212"/>
                </a:cubicBezTo>
                <a:cubicBezTo>
                  <a:pt x="13" y="212"/>
                  <a:pt x="6" y="212"/>
                  <a:pt x="8" y="215"/>
                </a:cubicBezTo>
                <a:cubicBezTo>
                  <a:pt x="9" y="217"/>
                  <a:pt x="17" y="217"/>
                  <a:pt x="20" y="216"/>
                </a:cubicBezTo>
                <a:cubicBezTo>
                  <a:pt x="22" y="216"/>
                  <a:pt x="31" y="215"/>
                  <a:pt x="33" y="215"/>
                </a:cubicBezTo>
                <a:cubicBezTo>
                  <a:pt x="37" y="215"/>
                  <a:pt x="36" y="207"/>
                  <a:pt x="33" y="206"/>
                </a:cubicBezTo>
                <a:cubicBezTo>
                  <a:pt x="33" y="206"/>
                  <a:pt x="32" y="198"/>
                  <a:pt x="34" y="182"/>
                </a:cubicBezTo>
                <a:cubicBezTo>
                  <a:pt x="34" y="179"/>
                  <a:pt x="34" y="177"/>
                  <a:pt x="34" y="175"/>
                </a:cubicBezTo>
                <a:cubicBezTo>
                  <a:pt x="34" y="172"/>
                  <a:pt x="56" y="195"/>
                  <a:pt x="55" y="193"/>
                </a:cubicBezTo>
                <a:cubicBezTo>
                  <a:pt x="56" y="195"/>
                  <a:pt x="57" y="206"/>
                  <a:pt x="57" y="206"/>
                </a:cubicBezTo>
                <a:cubicBezTo>
                  <a:pt x="56" y="207"/>
                  <a:pt x="53" y="214"/>
                  <a:pt x="61" y="207"/>
                </a:cubicBezTo>
                <a:cubicBezTo>
                  <a:pt x="69" y="200"/>
                  <a:pt x="65" y="190"/>
                  <a:pt x="66" y="186"/>
                </a:cubicBezTo>
                <a:cubicBezTo>
                  <a:pt x="67" y="182"/>
                  <a:pt x="59" y="183"/>
                  <a:pt x="58" y="182"/>
                </a:cubicBezTo>
                <a:cubicBezTo>
                  <a:pt x="45" y="169"/>
                  <a:pt x="48" y="165"/>
                  <a:pt x="31" y="152"/>
                </a:cubicBez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43" name="Freeform 17"/>
          <xdr:cNvSpPr>
            <a:spLocks/>
          </xdr:cNvSpPr>
        </xdr:nvSpPr>
        <xdr:spPr bwMode="auto">
          <a:xfrm>
            <a:off x="4135120" y="334645"/>
            <a:ext cx="0" cy="3175"/>
          </a:xfrm>
          <a:custGeom>
            <a:avLst/>
            <a:gdLst>
              <a:gd name="T0" fmla="*/ 3175 h 1"/>
              <a:gd name="T1" fmla="*/ 0 h 1"/>
              <a:gd name="T2" fmla="*/ 3175 h 1"/>
              <a:gd name="T3" fmla="*/ 0 60000 65536"/>
              <a:gd name="T4" fmla="*/ 0 60000 65536"/>
              <a:gd name="T5" fmla="*/ 0 60000 65536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0" r="r" b="b"/>
            <a:pathLst>
              <a:path h="1">
                <a:moveTo>
                  <a:pt x="0" y="1"/>
                </a:moveTo>
                <a:cubicBezTo>
                  <a:pt x="0" y="0"/>
                  <a:pt x="0" y="0"/>
                  <a:pt x="0" y="0"/>
                </a:cubicBezTo>
                <a:cubicBezTo>
                  <a:pt x="0" y="0"/>
                  <a:pt x="0" y="0"/>
                  <a:pt x="0" y="1"/>
                </a:cubicBezTo>
                <a:close/>
              </a:path>
            </a:pathLst>
          </a:custGeom>
          <a:solidFill>
            <a:srgbClr val="2121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44" name="Freeform 18"/>
          <xdr:cNvSpPr>
            <a:spLocks/>
          </xdr:cNvSpPr>
        </xdr:nvSpPr>
        <xdr:spPr bwMode="auto">
          <a:xfrm>
            <a:off x="4131945" y="676275"/>
            <a:ext cx="0" cy="0"/>
          </a:xfrm>
          <a:custGeom>
            <a:avLst/>
            <a:gdLst>
              <a:gd name="T0" fmla="*/ 0 60000 65536"/>
              <a:gd name="T1" fmla="*/ 0 60000 65536"/>
              <a:gd name="T2" fmla="*/ 0 60000 65536"/>
            </a:gdLst>
            <a:ahLst/>
            <a:cxnLst>
              <a:cxn ang="T0">
                <a:pos x="0" y="0"/>
              </a:cxn>
              <a:cxn ang="T1">
                <a:pos x="0" y="0"/>
              </a:cxn>
              <a:cxn ang="T2">
                <a:pos x="0" y="0"/>
              </a:cxn>
            </a:cxnLst>
            <a:rect l="0" t="0" r="r" b="b"/>
            <a:pathLst>
              <a:path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2121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45" name="Freeform 19"/>
          <xdr:cNvSpPr>
            <a:spLocks/>
          </xdr:cNvSpPr>
        </xdr:nvSpPr>
        <xdr:spPr bwMode="auto">
          <a:xfrm>
            <a:off x="4119245" y="154305"/>
            <a:ext cx="3175" cy="3175"/>
          </a:xfrm>
          <a:custGeom>
            <a:avLst/>
            <a:gdLst>
              <a:gd name="T0" fmla="*/ 0 w 5"/>
              <a:gd name="T1" fmla="*/ 0 h 5"/>
              <a:gd name="T2" fmla="*/ 0 w 5"/>
              <a:gd name="T3" fmla="*/ 0 h 5"/>
              <a:gd name="T4" fmla="*/ 3175 w 5"/>
              <a:gd name="T5" fmla="*/ 3175 h 5"/>
              <a:gd name="T6" fmla="*/ 0 w 5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5">
                <a:moveTo>
                  <a:pt x="0" y="0"/>
                </a:moveTo>
                <a:lnTo>
                  <a:pt x="0" y="0"/>
                </a:lnTo>
                <a:lnTo>
                  <a:pt x="5" y="5"/>
                </a:lnTo>
                <a:lnTo>
                  <a:pt x="0" y="0"/>
                </a:lnTo>
                <a:close/>
              </a:path>
            </a:pathLst>
          </a:custGeom>
          <a:solidFill>
            <a:srgbClr val="2121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46" name="Freeform 20"/>
          <xdr:cNvSpPr>
            <a:spLocks/>
          </xdr:cNvSpPr>
        </xdr:nvSpPr>
        <xdr:spPr bwMode="auto">
          <a:xfrm>
            <a:off x="4023995" y="119380"/>
            <a:ext cx="215900" cy="692785"/>
          </a:xfrm>
          <a:custGeom>
            <a:avLst/>
            <a:gdLst>
              <a:gd name="T0" fmla="*/ 98425 w 68"/>
              <a:gd name="T1" fmla="*/ 98065 h 219"/>
              <a:gd name="T2" fmla="*/ 47625 w 68"/>
              <a:gd name="T3" fmla="*/ 0 h 219"/>
              <a:gd name="T4" fmla="*/ 6350 w 68"/>
              <a:gd name="T5" fmla="*/ 41124 h 219"/>
              <a:gd name="T6" fmla="*/ 0 w 68"/>
              <a:gd name="T7" fmla="*/ 69595 h 219"/>
              <a:gd name="T8" fmla="*/ 15875 w 68"/>
              <a:gd name="T9" fmla="*/ 110719 h 219"/>
              <a:gd name="T10" fmla="*/ 34925 w 68"/>
              <a:gd name="T11" fmla="*/ 123373 h 219"/>
              <a:gd name="T12" fmla="*/ 12700 w 68"/>
              <a:gd name="T13" fmla="*/ 262562 h 219"/>
              <a:gd name="T14" fmla="*/ 19050 w 68"/>
              <a:gd name="T15" fmla="*/ 319504 h 219"/>
              <a:gd name="T16" fmla="*/ 60325 w 68"/>
              <a:gd name="T17" fmla="*/ 550432 h 219"/>
              <a:gd name="T18" fmla="*/ 76200 w 68"/>
              <a:gd name="T19" fmla="*/ 654824 h 219"/>
              <a:gd name="T20" fmla="*/ 69850 w 68"/>
              <a:gd name="T21" fmla="*/ 657988 h 219"/>
              <a:gd name="T22" fmla="*/ 25400 w 68"/>
              <a:gd name="T23" fmla="*/ 686458 h 219"/>
              <a:gd name="T24" fmla="*/ 107950 w 68"/>
              <a:gd name="T25" fmla="*/ 689622 h 219"/>
              <a:gd name="T26" fmla="*/ 111125 w 68"/>
              <a:gd name="T27" fmla="*/ 648497 h 219"/>
              <a:gd name="T28" fmla="*/ 114300 w 68"/>
              <a:gd name="T29" fmla="*/ 556759 h 219"/>
              <a:gd name="T30" fmla="*/ 114300 w 68"/>
              <a:gd name="T31" fmla="*/ 559922 h 219"/>
              <a:gd name="T32" fmla="*/ 155575 w 68"/>
              <a:gd name="T33" fmla="*/ 601046 h 219"/>
              <a:gd name="T34" fmla="*/ 180975 w 68"/>
              <a:gd name="T35" fmla="*/ 616863 h 219"/>
              <a:gd name="T36" fmla="*/ 177800 w 68"/>
              <a:gd name="T37" fmla="*/ 648497 h 219"/>
              <a:gd name="T38" fmla="*/ 174625 w 68"/>
              <a:gd name="T39" fmla="*/ 667478 h 219"/>
              <a:gd name="T40" fmla="*/ 215900 w 68"/>
              <a:gd name="T41" fmla="*/ 639007 h 219"/>
              <a:gd name="T42" fmla="*/ 215900 w 68"/>
              <a:gd name="T43" fmla="*/ 585229 h 219"/>
              <a:gd name="T44" fmla="*/ 174625 w 68"/>
              <a:gd name="T45" fmla="*/ 559922 h 219"/>
              <a:gd name="T46" fmla="*/ 152400 w 68"/>
              <a:gd name="T47" fmla="*/ 540942 h 219"/>
              <a:gd name="T48" fmla="*/ 206375 w 68"/>
              <a:gd name="T49" fmla="*/ 588393 h 219"/>
              <a:gd name="T50" fmla="*/ 193675 w 68"/>
              <a:gd name="T51" fmla="*/ 654824 h 219"/>
              <a:gd name="T52" fmla="*/ 184150 w 68"/>
              <a:gd name="T53" fmla="*/ 664314 h 219"/>
              <a:gd name="T54" fmla="*/ 184150 w 68"/>
              <a:gd name="T55" fmla="*/ 613700 h 219"/>
              <a:gd name="T56" fmla="*/ 136525 w 68"/>
              <a:gd name="T57" fmla="*/ 569412 h 219"/>
              <a:gd name="T58" fmla="*/ 114300 w 68"/>
              <a:gd name="T59" fmla="*/ 553595 h 219"/>
              <a:gd name="T60" fmla="*/ 107950 w 68"/>
              <a:gd name="T61" fmla="*/ 556759 h 219"/>
              <a:gd name="T62" fmla="*/ 104775 w 68"/>
              <a:gd name="T63" fmla="*/ 623190 h 219"/>
              <a:gd name="T64" fmla="*/ 111125 w 68"/>
              <a:gd name="T65" fmla="*/ 680131 h 219"/>
              <a:gd name="T66" fmla="*/ 31750 w 68"/>
              <a:gd name="T67" fmla="*/ 683295 h 219"/>
              <a:gd name="T68" fmla="*/ 34925 w 68"/>
              <a:gd name="T69" fmla="*/ 680131 h 219"/>
              <a:gd name="T70" fmla="*/ 85725 w 68"/>
              <a:gd name="T71" fmla="*/ 654824 h 219"/>
              <a:gd name="T72" fmla="*/ 66675 w 68"/>
              <a:gd name="T73" fmla="*/ 540942 h 219"/>
              <a:gd name="T74" fmla="*/ 50800 w 68"/>
              <a:gd name="T75" fmla="*/ 465020 h 219"/>
              <a:gd name="T76" fmla="*/ 38100 w 68"/>
              <a:gd name="T77" fmla="*/ 401752 h 219"/>
              <a:gd name="T78" fmla="*/ 28575 w 68"/>
              <a:gd name="T79" fmla="*/ 325830 h 219"/>
              <a:gd name="T80" fmla="*/ 22225 w 68"/>
              <a:gd name="T81" fmla="*/ 265726 h 219"/>
              <a:gd name="T82" fmla="*/ 25400 w 68"/>
              <a:gd name="T83" fmla="*/ 202458 h 219"/>
              <a:gd name="T84" fmla="*/ 50800 w 68"/>
              <a:gd name="T85" fmla="*/ 117046 h 219"/>
              <a:gd name="T86" fmla="*/ 41275 w 68"/>
              <a:gd name="T87" fmla="*/ 94902 h 219"/>
              <a:gd name="T88" fmla="*/ 19050 w 68"/>
              <a:gd name="T89" fmla="*/ 101229 h 219"/>
              <a:gd name="T90" fmla="*/ 19050 w 68"/>
              <a:gd name="T91" fmla="*/ 101229 h 219"/>
              <a:gd name="T92" fmla="*/ 15875 w 68"/>
              <a:gd name="T93" fmla="*/ 53778 h 219"/>
              <a:gd name="T94" fmla="*/ 19050 w 68"/>
              <a:gd name="T95" fmla="*/ 22144 h 219"/>
              <a:gd name="T96" fmla="*/ 82550 w 68"/>
              <a:gd name="T97" fmla="*/ 22144 h 219"/>
              <a:gd name="T98" fmla="*/ 85725 w 68"/>
              <a:gd name="T99" fmla="*/ 53778 h 219"/>
              <a:gd name="T100" fmla="*/ 88900 w 68"/>
              <a:gd name="T101" fmla="*/ 101229 h 219"/>
              <a:gd name="T102" fmla="*/ 114300 w 68"/>
              <a:gd name="T103" fmla="*/ 173987 h 219"/>
              <a:gd name="T104" fmla="*/ 101600 w 68"/>
              <a:gd name="T105" fmla="*/ 272053 h 219"/>
              <a:gd name="T106" fmla="*/ 98425 w 68"/>
              <a:gd name="T107" fmla="*/ 291033 h 219"/>
              <a:gd name="T108" fmla="*/ 101600 w 68"/>
              <a:gd name="T109" fmla="*/ 360628 h 219"/>
              <a:gd name="T110" fmla="*/ 104775 w 68"/>
              <a:gd name="T111" fmla="*/ 480837 h 219"/>
              <a:gd name="T112" fmla="*/ 120650 w 68"/>
              <a:gd name="T113" fmla="*/ 332157 h 219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0" t="0" r="r" b="b"/>
            <a:pathLst>
              <a:path w="68" h="219">
                <a:moveTo>
                  <a:pt x="34" y="88"/>
                </a:moveTo>
                <a:cubicBezTo>
                  <a:pt x="37" y="78"/>
                  <a:pt x="37" y="71"/>
                  <a:pt x="38" y="65"/>
                </a:cubicBezTo>
                <a:cubicBezTo>
                  <a:pt x="39" y="63"/>
                  <a:pt x="39" y="61"/>
                  <a:pt x="39" y="60"/>
                </a:cubicBezTo>
                <a:cubicBezTo>
                  <a:pt x="40" y="58"/>
                  <a:pt x="40" y="56"/>
                  <a:pt x="40" y="54"/>
                </a:cubicBezTo>
                <a:cubicBezTo>
                  <a:pt x="40" y="50"/>
                  <a:pt x="39" y="45"/>
                  <a:pt x="37" y="40"/>
                </a:cubicBezTo>
                <a:cubicBezTo>
                  <a:pt x="35" y="37"/>
                  <a:pt x="33" y="34"/>
                  <a:pt x="31" y="31"/>
                </a:cubicBezTo>
                <a:cubicBezTo>
                  <a:pt x="31" y="32"/>
                  <a:pt x="31" y="32"/>
                  <a:pt x="31" y="32"/>
                </a:cubicBezTo>
                <a:cubicBezTo>
                  <a:pt x="30" y="28"/>
                  <a:pt x="29" y="24"/>
                  <a:pt x="29" y="21"/>
                </a:cubicBezTo>
                <a:cubicBezTo>
                  <a:pt x="29" y="21"/>
                  <a:pt x="28" y="22"/>
                  <a:pt x="28" y="22"/>
                </a:cubicBezTo>
                <a:cubicBezTo>
                  <a:pt x="30" y="19"/>
                  <a:pt x="31" y="15"/>
                  <a:pt x="30" y="11"/>
                </a:cubicBezTo>
                <a:cubicBezTo>
                  <a:pt x="30" y="9"/>
                  <a:pt x="28" y="5"/>
                  <a:pt x="25" y="3"/>
                </a:cubicBezTo>
                <a:cubicBezTo>
                  <a:pt x="22" y="1"/>
                  <a:pt x="18" y="0"/>
                  <a:pt x="15" y="0"/>
                </a:cubicBezTo>
                <a:cubicBezTo>
                  <a:pt x="12" y="0"/>
                  <a:pt x="12" y="0"/>
                  <a:pt x="12" y="0"/>
                </a:cubicBezTo>
                <a:cubicBezTo>
                  <a:pt x="10" y="0"/>
                  <a:pt x="7" y="2"/>
                  <a:pt x="6" y="3"/>
                </a:cubicBezTo>
                <a:cubicBezTo>
                  <a:pt x="6" y="3"/>
                  <a:pt x="6" y="3"/>
                  <a:pt x="6" y="3"/>
                </a:cubicBezTo>
                <a:cubicBezTo>
                  <a:pt x="3" y="5"/>
                  <a:pt x="2" y="9"/>
                  <a:pt x="2" y="11"/>
                </a:cubicBezTo>
                <a:cubicBezTo>
                  <a:pt x="2" y="11"/>
                  <a:pt x="2" y="11"/>
                  <a:pt x="2" y="11"/>
                </a:cubicBezTo>
                <a:cubicBezTo>
                  <a:pt x="2" y="11"/>
                  <a:pt x="2" y="12"/>
                  <a:pt x="2" y="13"/>
                </a:cubicBezTo>
                <a:cubicBezTo>
                  <a:pt x="2" y="14"/>
                  <a:pt x="2" y="15"/>
                  <a:pt x="2" y="15"/>
                </a:cubicBezTo>
                <a:cubicBezTo>
                  <a:pt x="2" y="14"/>
                  <a:pt x="2" y="14"/>
                  <a:pt x="2" y="14"/>
                </a:cubicBezTo>
                <a:cubicBezTo>
                  <a:pt x="2" y="15"/>
                  <a:pt x="2" y="16"/>
                  <a:pt x="2" y="16"/>
                </a:cubicBezTo>
                <a:cubicBezTo>
                  <a:pt x="2" y="16"/>
                  <a:pt x="2" y="17"/>
                  <a:pt x="2" y="18"/>
                </a:cubicBezTo>
                <a:cubicBezTo>
                  <a:pt x="1" y="19"/>
                  <a:pt x="1" y="20"/>
                  <a:pt x="0" y="22"/>
                </a:cubicBezTo>
                <a:cubicBezTo>
                  <a:pt x="0" y="22"/>
                  <a:pt x="0" y="22"/>
                  <a:pt x="0" y="22"/>
                </a:cubicBezTo>
                <a:cubicBezTo>
                  <a:pt x="1" y="25"/>
                  <a:pt x="1" y="27"/>
                  <a:pt x="2" y="29"/>
                </a:cubicBezTo>
                <a:cubicBezTo>
                  <a:pt x="2" y="28"/>
                  <a:pt x="2" y="28"/>
                  <a:pt x="2" y="28"/>
                </a:cubicBezTo>
                <a:cubicBezTo>
                  <a:pt x="3" y="30"/>
                  <a:pt x="3" y="31"/>
                  <a:pt x="3" y="32"/>
                </a:cubicBezTo>
                <a:cubicBezTo>
                  <a:pt x="3" y="33"/>
                  <a:pt x="3" y="33"/>
                  <a:pt x="3" y="33"/>
                </a:cubicBezTo>
                <a:cubicBezTo>
                  <a:pt x="4" y="33"/>
                  <a:pt x="3" y="33"/>
                  <a:pt x="4" y="34"/>
                </a:cubicBezTo>
                <a:cubicBezTo>
                  <a:pt x="4" y="34"/>
                  <a:pt x="5" y="34"/>
                  <a:pt x="5" y="35"/>
                </a:cubicBezTo>
                <a:cubicBezTo>
                  <a:pt x="6" y="35"/>
                  <a:pt x="7" y="35"/>
                  <a:pt x="8" y="35"/>
                </a:cubicBezTo>
                <a:cubicBezTo>
                  <a:pt x="10" y="34"/>
                  <a:pt x="12" y="34"/>
                  <a:pt x="14" y="33"/>
                </a:cubicBezTo>
                <a:cubicBezTo>
                  <a:pt x="13" y="33"/>
                  <a:pt x="12" y="32"/>
                  <a:pt x="12" y="32"/>
                </a:cubicBezTo>
                <a:cubicBezTo>
                  <a:pt x="12" y="34"/>
                  <a:pt x="13" y="35"/>
                  <a:pt x="13" y="37"/>
                </a:cubicBezTo>
                <a:cubicBezTo>
                  <a:pt x="13" y="36"/>
                  <a:pt x="13" y="36"/>
                  <a:pt x="13" y="36"/>
                </a:cubicBezTo>
                <a:cubicBezTo>
                  <a:pt x="13" y="37"/>
                  <a:pt x="12" y="38"/>
                  <a:pt x="11" y="39"/>
                </a:cubicBezTo>
                <a:cubicBezTo>
                  <a:pt x="11" y="39"/>
                  <a:pt x="11" y="39"/>
                  <a:pt x="11" y="39"/>
                </a:cubicBezTo>
                <a:cubicBezTo>
                  <a:pt x="9" y="44"/>
                  <a:pt x="8" y="49"/>
                  <a:pt x="7" y="53"/>
                </a:cubicBezTo>
                <a:cubicBezTo>
                  <a:pt x="5" y="57"/>
                  <a:pt x="4" y="62"/>
                  <a:pt x="4" y="68"/>
                </a:cubicBezTo>
                <a:cubicBezTo>
                  <a:pt x="4" y="66"/>
                  <a:pt x="4" y="68"/>
                  <a:pt x="4" y="68"/>
                </a:cubicBezTo>
                <a:cubicBezTo>
                  <a:pt x="3" y="74"/>
                  <a:pt x="3" y="79"/>
                  <a:pt x="4" y="79"/>
                </a:cubicBezTo>
                <a:cubicBezTo>
                  <a:pt x="4" y="83"/>
                  <a:pt x="4" y="83"/>
                  <a:pt x="4" y="83"/>
                </a:cubicBezTo>
                <a:cubicBezTo>
                  <a:pt x="4" y="83"/>
                  <a:pt x="4" y="87"/>
                  <a:pt x="4" y="90"/>
                </a:cubicBezTo>
                <a:cubicBezTo>
                  <a:pt x="4" y="88"/>
                  <a:pt x="4" y="88"/>
                  <a:pt x="4" y="88"/>
                </a:cubicBezTo>
                <a:cubicBezTo>
                  <a:pt x="4" y="88"/>
                  <a:pt x="4" y="90"/>
                  <a:pt x="5" y="93"/>
                </a:cubicBezTo>
                <a:cubicBezTo>
                  <a:pt x="5" y="95"/>
                  <a:pt x="5" y="97"/>
                  <a:pt x="5" y="97"/>
                </a:cubicBezTo>
                <a:cubicBezTo>
                  <a:pt x="5" y="95"/>
                  <a:pt x="5" y="95"/>
                  <a:pt x="5" y="95"/>
                </a:cubicBezTo>
                <a:cubicBezTo>
                  <a:pt x="6" y="100"/>
                  <a:pt x="5" y="96"/>
                  <a:pt x="6" y="101"/>
                </a:cubicBezTo>
                <a:cubicBezTo>
                  <a:pt x="6" y="101"/>
                  <a:pt x="6" y="101"/>
                  <a:pt x="6" y="101"/>
                </a:cubicBezTo>
                <a:cubicBezTo>
                  <a:pt x="6" y="102"/>
                  <a:pt x="7" y="102"/>
                  <a:pt x="7" y="103"/>
                </a:cubicBezTo>
                <a:cubicBezTo>
                  <a:pt x="7" y="103"/>
                  <a:pt x="7" y="103"/>
                  <a:pt x="7" y="103"/>
                </a:cubicBezTo>
                <a:cubicBezTo>
                  <a:pt x="7" y="108"/>
                  <a:pt x="7" y="112"/>
                  <a:pt x="8" y="117"/>
                </a:cubicBezTo>
                <a:cubicBezTo>
                  <a:pt x="9" y="130"/>
                  <a:pt x="12" y="143"/>
                  <a:pt x="15" y="156"/>
                </a:cubicBezTo>
                <a:cubicBezTo>
                  <a:pt x="17" y="162"/>
                  <a:pt x="18" y="168"/>
                  <a:pt x="19" y="174"/>
                </a:cubicBezTo>
                <a:cubicBezTo>
                  <a:pt x="20" y="181"/>
                  <a:pt x="21" y="187"/>
                  <a:pt x="22" y="193"/>
                </a:cubicBezTo>
                <a:cubicBezTo>
                  <a:pt x="22" y="194"/>
                  <a:pt x="22" y="194"/>
                  <a:pt x="22" y="194"/>
                </a:cubicBezTo>
                <a:cubicBezTo>
                  <a:pt x="22" y="194"/>
                  <a:pt x="23" y="200"/>
                  <a:pt x="23" y="201"/>
                </a:cubicBezTo>
                <a:cubicBezTo>
                  <a:pt x="24" y="204"/>
                  <a:pt x="24" y="204"/>
                  <a:pt x="24" y="204"/>
                </a:cubicBezTo>
                <a:cubicBezTo>
                  <a:pt x="24" y="205"/>
                  <a:pt x="24" y="206"/>
                  <a:pt x="24" y="205"/>
                </a:cubicBezTo>
                <a:cubicBezTo>
                  <a:pt x="24" y="206"/>
                  <a:pt x="24" y="207"/>
                  <a:pt x="24" y="207"/>
                </a:cubicBezTo>
                <a:cubicBezTo>
                  <a:pt x="24" y="207"/>
                  <a:pt x="24" y="207"/>
                  <a:pt x="24" y="207"/>
                </a:cubicBezTo>
                <a:cubicBezTo>
                  <a:pt x="24" y="207"/>
                  <a:pt x="24" y="207"/>
                  <a:pt x="24" y="207"/>
                </a:cubicBezTo>
                <a:cubicBezTo>
                  <a:pt x="25" y="207"/>
                  <a:pt x="25" y="207"/>
                  <a:pt x="25" y="207"/>
                </a:cubicBezTo>
                <a:cubicBezTo>
                  <a:pt x="24" y="207"/>
                  <a:pt x="24" y="207"/>
                  <a:pt x="24" y="207"/>
                </a:cubicBezTo>
                <a:cubicBezTo>
                  <a:pt x="24" y="207"/>
                  <a:pt x="24" y="208"/>
                  <a:pt x="23" y="208"/>
                </a:cubicBezTo>
                <a:cubicBezTo>
                  <a:pt x="22" y="208"/>
                  <a:pt x="22" y="208"/>
                  <a:pt x="22" y="208"/>
                </a:cubicBezTo>
                <a:cubicBezTo>
                  <a:pt x="20" y="209"/>
                  <a:pt x="17" y="211"/>
                  <a:pt x="15" y="211"/>
                </a:cubicBezTo>
                <a:cubicBezTo>
                  <a:pt x="14" y="211"/>
                  <a:pt x="13" y="211"/>
                  <a:pt x="12" y="212"/>
                </a:cubicBezTo>
                <a:cubicBezTo>
                  <a:pt x="11" y="212"/>
                  <a:pt x="10" y="212"/>
                  <a:pt x="8" y="213"/>
                </a:cubicBezTo>
                <a:cubicBezTo>
                  <a:pt x="7" y="213"/>
                  <a:pt x="7" y="214"/>
                  <a:pt x="7" y="215"/>
                </a:cubicBezTo>
                <a:cubicBezTo>
                  <a:pt x="7" y="216"/>
                  <a:pt x="7" y="216"/>
                  <a:pt x="8" y="217"/>
                </a:cubicBezTo>
                <a:cubicBezTo>
                  <a:pt x="8" y="217"/>
                  <a:pt x="8" y="217"/>
                  <a:pt x="8" y="217"/>
                </a:cubicBezTo>
                <a:cubicBezTo>
                  <a:pt x="8" y="218"/>
                  <a:pt x="8" y="218"/>
                  <a:pt x="8" y="218"/>
                </a:cubicBezTo>
                <a:cubicBezTo>
                  <a:pt x="9" y="218"/>
                  <a:pt x="9" y="218"/>
                  <a:pt x="10" y="218"/>
                </a:cubicBezTo>
                <a:cubicBezTo>
                  <a:pt x="11" y="219"/>
                  <a:pt x="12" y="219"/>
                  <a:pt x="14" y="219"/>
                </a:cubicBezTo>
                <a:cubicBezTo>
                  <a:pt x="16" y="219"/>
                  <a:pt x="19" y="219"/>
                  <a:pt x="21" y="219"/>
                </a:cubicBezTo>
                <a:cubicBezTo>
                  <a:pt x="25" y="218"/>
                  <a:pt x="28" y="218"/>
                  <a:pt x="32" y="218"/>
                </a:cubicBezTo>
                <a:cubicBezTo>
                  <a:pt x="34" y="218"/>
                  <a:pt x="34" y="218"/>
                  <a:pt x="34" y="218"/>
                </a:cubicBezTo>
                <a:cubicBezTo>
                  <a:pt x="34" y="218"/>
                  <a:pt x="34" y="218"/>
                  <a:pt x="34" y="218"/>
                </a:cubicBezTo>
                <a:cubicBezTo>
                  <a:pt x="35" y="218"/>
                  <a:pt x="35" y="218"/>
                  <a:pt x="35" y="218"/>
                </a:cubicBezTo>
                <a:cubicBezTo>
                  <a:pt x="35" y="218"/>
                  <a:pt x="36" y="217"/>
                  <a:pt x="36" y="217"/>
                </a:cubicBezTo>
                <a:cubicBezTo>
                  <a:pt x="38" y="216"/>
                  <a:pt x="38" y="214"/>
                  <a:pt x="38" y="213"/>
                </a:cubicBezTo>
                <a:cubicBezTo>
                  <a:pt x="38" y="212"/>
                  <a:pt x="38" y="210"/>
                  <a:pt x="38" y="209"/>
                </a:cubicBezTo>
                <a:cubicBezTo>
                  <a:pt x="37" y="208"/>
                  <a:pt x="37" y="207"/>
                  <a:pt x="35" y="205"/>
                </a:cubicBezTo>
                <a:cubicBezTo>
                  <a:pt x="36" y="206"/>
                  <a:pt x="36" y="206"/>
                  <a:pt x="36" y="206"/>
                </a:cubicBezTo>
                <a:cubicBezTo>
                  <a:pt x="35" y="197"/>
                  <a:pt x="36" y="187"/>
                  <a:pt x="36" y="180"/>
                </a:cubicBezTo>
                <a:cubicBezTo>
                  <a:pt x="36" y="179"/>
                  <a:pt x="36" y="178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7"/>
                  <a:pt x="36" y="177"/>
                  <a:pt x="36" y="177"/>
                </a:cubicBezTo>
                <a:cubicBezTo>
                  <a:pt x="35" y="177"/>
                  <a:pt x="35" y="177"/>
                  <a:pt x="35" y="177"/>
                </a:cubicBezTo>
                <a:cubicBezTo>
                  <a:pt x="35" y="177"/>
                  <a:pt x="35" y="177"/>
                  <a:pt x="35" y="177"/>
                </a:cubicBezTo>
                <a:cubicBezTo>
                  <a:pt x="36" y="177"/>
                  <a:pt x="36" y="177"/>
                  <a:pt x="36" y="177"/>
                </a:cubicBezTo>
                <a:cubicBezTo>
                  <a:pt x="36" y="178"/>
                  <a:pt x="37" y="178"/>
                  <a:pt x="37" y="178"/>
                </a:cubicBezTo>
                <a:cubicBezTo>
                  <a:pt x="39" y="180"/>
                  <a:pt x="41" y="182"/>
                  <a:pt x="43" y="184"/>
                </a:cubicBezTo>
                <a:cubicBezTo>
                  <a:pt x="45" y="186"/>
                  <a:pt x="47" y="188"/>
                  <a:pt x="49" y="190"/>
                </a:cubicBezTo>
                <a:cubicBezTo>
                  <a:pt x="52" y="193"/>
                  <a:pt x="52" y="193"/>
                  <a:pt x="52" y="193"/>
                </a:cubicBezTo>
                <a:cubicBezTo>
                  <a:pt x="54" y="194"/>
                  <a:pt x="54" y="194"/>
                  <a:pt x="54" y="194"/>
                </a:cubicBezTo>
                <a:cubicBezTo>
                  <a:pt x="55" y="195"/>
                  <a:pt x="55" y="195"/>
                  <a:pt x="55" y="195"/>
                </a:cubicBezTo>
                <a:cubicBezTo>
                  <a:pt x="55" y="195"/>
                  <a:pt x="55" y="195"/>
                  <a:pt x="55" y="195"/>
                </a:cubicBezTo>
                <a:cubicBezTo>
                  <a:pt x="55" y="195"/>
                  <a:pt x="55" y="196"/>
                  <a:pt x="56" y="196"/>
                </a:cubicBezTo>
                <a:cubicBezTo>
                  <a:pt x="56" y="196"/>
                  <a:pt x="57" y="196"/>
                  <a:pt x="57" y="195"/>
                </a:cubicBezTo>
                <a:cubicBezTo>
                  <a:pt x="58" y="195"/>
                  <a:pt x="58" y="194"/>
                  <a:pt x="58" y="194"/>
                </a:cubicBezTo>
                <a:cubicBezTo>
                  <a:pt x="58" y="194"/>
                  <a:pt x="58" y="194"/>
                  <a:pt x="58" y="194"/>
                </a:cubicBezTo>
                <a:cubicBezTo>
                  <a:pt x="58" y="193"/>
                  <a:pt x="57" y="192"/>
                  <a:pt x="56" y="193"/>
                </a:cubicBezTo>
                <a:cubicBezTo>
                  <a:pt x="55" y="193"/>
                  <a:pt x="55" y="193"/>
                  <a:pt x="55" y="194"/>
                </a:cubicBezTo>
                <a:cubicBezTo>
                  <a:pt x="55" y="197"/>
                  <a:pt x="55" y="199"/>
                  <a:pt x="56" y="202"/>
                </a:cubicBezTo>
                <a:cubicBezTo>
                  <a:pt x="56" y="203"/>
                  <a:pt x="56" y="204"/>
                  <a:pt x="56" y="205"/>
                </a:cubicBezTo>
                <a:cubicBezTo>
                  <a:pt x="56" y="206"/>
                  <a:pt x="56" y="207"/>
                  <a:pt x="56" y="207"/>
                </a:cubicBezTo>
                <a:cubicBezTo>
                  <a:pt x="56" y="207"/>
                  <a:pt x="56" y="207"/>
                  <a:pt x="56" y="207"/>
                </a:cubicBezTo>
                <a:cubicBezTo>
                  <a:pt x="56" y="206"/>
                  <a:pt x="56" y="206"/>
                  <a:pt x="56" y="206"/>
                </a:cubicBezTo>
                <a:cubicBezTo>
                  <a:pt x="56" y="207"/>
                  <a:pt x="56" y="207"/>
                  <a:pt x="56" y="207"/>
                </a:cubicBezTo>
                <a:cubicBezTo>
                  <a:pt x="56" y="208"/>
                  <a:pt x="55" y="208"/>
                  <a:pt x="55" y="208"/>
                </a:cubicBezTo>
                <a:cubicBezTo>
                  <a:pt x="55" y="209"/>
                  <a:pt x="55" y="210"/>
                  <a:pt x="55" y="211"/>
                </a:cubicBezTo>
                <a:cubicBezTo>
                  <a:pt x="55" y="211"/>
                  <a:pt x="55" y="212"/>
                  <a:pt x="55" y="212"/>
                </a:cubicBezTo>
                <a:cubicBezTo>
                  <a:pt x="56" y="212"/>
                  <a:pt x="56" y="213"/>
                  <a:pt x="57" y="213"/>
                </a:cubicBezTo>
                <a:cubicBezTo>
                  <a:pt x="58" y="213"/>
                  <a:pt x="58" y="213"/>
                  <a:pt x="59" y="213"/>
                </a:cubicBezTo>
                <a:cubicBezTo>
                  <a:pt x="60" y="212"/>
                  <a:pt x="61" y="211"/>
                  <a:pt x="62" y="210"/>
                </a:cubicBezTo>
                <a:cubicBezTo>
                  <a:pt x="64" y="209"/>
                  <a:pt x="66" y="206"/>
                  <a:pt x="67" y="204"/>
                </a:cubicBezTo>
                <a:cubicBezTo>
                  <a:pt x="67" y="203"/>
                  <a:pt x="68" y="202"/>
                  <a:pt x="68" y="202"/>
                </a:cubicBezTo>
                <a:cubicBezTo>
                  <a:pt x="68" y="202"/>
                  <a:pt x="68" y="200"/>
                  <a:pt x="68" y="199"/>
                </a:cubicBezTo>
                <a:cubicBezTo>
                  <a:pt x="68" y="197"/>
                  <a:pt x="68" y="194"/>
                  <a:pt x="68" y="192"/>
                </a:cubicBezTo>
                <a:cubicBezTo>
                  <a:pt x="68" y="191"/>
                  <a:pt x="68" y="190"/>
                  <a:pt x="68" y="189"/>
                </a:cubicBezTo>
                <a:cubicBezTo>
                  <a:pt x="68" y="188"/>
                  <a:pt x="68" y="188"/>
                  <a:pt x="68" y="187"/>
                </a:cubicBezTo>
                <a:cubicBezTo>
                  <a:pt x="68" y="187"/>
                  <a:pt x="68" y="187"/>
                  <a:pt x="68" y="187"/>
                </a:cubicBezTo>
                <a:cubicBezTo>
                  <a:pt x="68" y="186"/>
                  <a:pt x="68" y="186"/>
                  <a:pt x="68" y="185"/>
                </a:cubicBezTo>
                <a:cubicBezTo>
                  <a:pt x="68" y="184"/>
                  <a:pt x="66" y="183"/>
                  <a:pt x="66" y="183"/>
                </a:cubicBezTo>
                <a:cubicBezTo>
                  <a:pt x="65" y="183"/>
                  <a:pt x="65" y="183"/>
                  <a:pt x="65" y="183"/>
                </a:cubicBezTo>
                <a:cubicBezTo>
                  <a:pt x="65" y="183"/>
                  <a:pt x="63" y="182"/>
                  <a:pt x="61" y="182"/>
                </a:cubicBezTo>
                <a:cubicBezTo>
                  <a:pt x="61" y="182"/>
                  <a:pt x="60" y="182"/>
                  <a:pt x="60" y="182"/>
                </a:cubicBezTo>
                <a:cubicBezTo>
                  <a:pt x="60" y="182"/>
                  <a:pt x="59" y="181"/>
                  <a:pt x="59" y="181"/>
                </a:cubicBezTo>
                <a:cubicBezTo>
                  <a:pt x="58" y="179"/>
                  <a:pt x="56" y="178"/>
                  <a:pt x="55" y="177"/>
                </a:cubicBezTo>
                <a:cubicBezTo>
                  <a:pt x="53" y="174"/>
                  <a:pt x="51" y="171"/>
                  <a:pt x="48" y="168"/>
                </a:cubicBezTo>
                <a:cubicBezTo>
                  <a:pt x="46" y="164"/>
                  <a:pt x="43" y="161"/>
                  <a:pt x="41" y="159"/>
                </a:cubicBezTo>
                <a:cubicBezTo>
                  <a:pt x="35" y="154"/>
                  <a:pt x="31" y="152"/>
                  <a:pt x="32" y="153"/>
                </a:cubicBezTo>
                <a:cubicBezTo>
                  <a:pt x="32" y="153"/>
                  <a:pt x="34" y="155"/>
                  <a:pt x="37" y="157"/>
                </a:cubicBezTo>
                <a:cubicBezTo>
                  <a:pt x="40" y="160"/>
                  <a:pt x="44" y="164"/>
                  <a:pt x="48" y="172"/>
                </a:cubicBezTo>
                <a:cubicBezTo>
                  <a:pt x="48" y="171"/>
                  <a:pt x="48" y="171"/>
                  <a:pt x="48" y="171"/>
                </a:cubicBezTo>
                <a:cubicBezTo>
                  <a:pt x="51" y="176"/>
                  <a:pt x="53" y="179"/>
                  <a:pt x="56" y="182"/>
                </a:cubicBezTo>
                <a:cubicBezTo>
                  <a:pt x="56" y="182"/>
                  <a:pt x="57" y="183"/>
                  <a:pt x="58" y="184"/>
                </a:cubicBezTo>
                <a:cubicBezTo>
                  <a:pt x="58" y="184"/>
                  <a:pt x="59" y="184"/>
                  <a:pt x="59" y="184"/>
                </a:cubicBezTo>
                <a:cubicBezTo>
                  <a:pt x="60" y="185"/>
                  <a:pt x="60" y="185"/>
                  <a:pt x="61" y="185"/>
                </a:cubicBezTo>
                <a:cubicBezTo>
                  <a:pt x="62" y="185"/>
                  <a:pt x="64" y="185"/>
                  <a:pt x="65" y="186"/>
                </a:cubicBezTo>
                <a:cubicBezTo>
                  <a:pt x="65" y="186"/>
                  <a:pt x="65" y="186"/>
                  <a:pt x="65" y="186"/>
                </a:cubicBezTo>
                <a:cubicBezTo>
                  <a:pt x="66" y="186"/>
                  <a:pt x="65" y="187"/>
                  <a:pt x="65" y="188"/>
                </a:cubicBezTo>
                <a:cubicBezTo>
                  <a:pt x="65" y="188"/>
                  <a:pt x="65" y="189"/>
                  <a:pt x="65" y="189"/>
                </a:cubicBezTo>
                <a:cubicBezTo>
                  <a:pt x="65" y="192"/>
                  <a:pt x="66" y="194"/>
                  <a:pt x="66" y="195"/>
                </a:cubicBezTo>
                <a:cubicBezTo>
                  <a:pt x="66" y="195"/>
                  <a:pt x="66" y="195"/>
                  <a:pt x="66" y="195"/>
                </a:cubicBezTo>
                <a:cubicBezTo>
                  <a:pt x="66" y="198"/>
                  <a:pt x="65" y="201"/>
                  <a:pt x="64" y="203"/>
                </a:cubicBezTo>
                <a:cubicBezTo>
                  <a:pt x="63" y="204"/>
                  <a:pt x="62" y="206"/>
                  <a:pt x="61" y="207"/>
                </a:cubicBezTo>
                <a:cubicBezTo>
                  <a:pt x="60" y="208"/>
                  <a:pt x="59" y="209"/>
                  <a:pt x="58" y="209"/>
                </a:cubicBezTo>
                <a:cubicBezTo>
                  <a:pt x="58" y="209"/>
                  <a:pt x="58" y="209"/>
                  <a:pt x="59" y="208"/>
                </a:cubicBezTo>
                <a:cubicBezTo>
                  <a:pt x="59" y="209"/>
                  <a:pt x="58" y="210"/>
                  <a:pt x="57" y="210"/>
                </a:cubicBezTo>
                <a:cubicBezTo>
                  <a:pt x="57" y="210"/>
                  <a:pt x="57" y="211"/>
                  <a:pt x="57" y="211"/>
                </a:cubicBezTo>
                <a:cubicBezTo>
                  <a:pt x="58" y="210"/>
                  <a:pt x="58" y="210"/>
                  <a:pt x="58" y="210"/>
                </a:cubicBezTo>
                <a:cubicBezTo>
                  <a:pt x="58" y="210"/>
                  <a:pt x="58" y="210"/>
                  <a:pt x="58" y="210"/>
                </a:cubicBezTo>
                <a:cubicBezTo>
                  <a:pt x="58" y="210"/>
                  <a:pt x="58" y="209"/>
                  <a:pt x="58" y="209"/>
                </a:cubicBezTo>
                <a:cubicBezTo>
                  <a:pt x="58" y="209"/>
                  <a:pt x="59" y="208"/>
                  <a:pt x="59" y="208"/>
                </a:cubicBezTo>
                <a:cubicBezTo>
                  <a:pt x="59" y="207"/>
                  <a:pt x="59" y="207"/>
                  <a:pt x="59" y="207"/>
                </a:cubicBezTo>
                <a:cubicBezTo>
                  <a:pt x="59" y="206"/>
                  <a:pt x="59" y="206"/>
                  <a:pt x="59" y="206"/>
                </a:cubicBezTo>
                <a:cubicBezTo>
                  <a:pt x="59" y="205"/>
                  <a:pt x="59" y="205"/>
                  <a:pt x="59" y="205"/>
                </a:cubicBezTo>
                <a:cubicBezTo>
                  <a:pt x="59" y="201"/>
                  <a:pt x="58" y="198"/>
                  <a:pt x="58" y="194"/>
                </a:cubicBezTo>
                <a:cubicBezTo>
                  <a:pt x="56" y="194"/>
                  <a:pt x="56" y="194"/>
                  <a:pt x="56" y="194"/>
                </a:cubicBezTo>
                <a:cubicBezTo>
                  <a:pt x="57" y="192"/>
                  <a:pt x="56" y="193"/>
                  <a:pt x="56" y="192"/>
                </a:cubicBezTo>
                <a:cubicBezTo>
                  <a:pt x="55" y="191"/>
                  <a:pt x="55" y="191"/>
                  <a:pt x="55" y="191"/>
                </a:cubicBezTo>
                <a:cubicBezTo>
                  <a:pt x="54" y="191"/>
                  <a:pt x="54" y="190"/>
                  <a:pt x="53" y="190"/>
                </a:cubicBezTo>
                <a:cubicBezTo>
                  <a:pt x="52" y="188"/>
                  <a:pt x="50" y="187"/>
                  <a:pt x="49" y="186"/>
                </a:cubicBezTo>
                <a:cubicBezTo>
                  <a:pt x="47" y="183"/>
                  <a:pt x="44" y="181"/>
                  <a:pt x="43" y="180"/>
                </a:cubicBezTo>
                <a:cubicBezTo>
                  <a:pt x="43" y="180"/>
                  <a:pt x="43" y="180"/>
                  <a:pt x="43" y="180"/>
                </a:cubicBezTo>
                <a:cubicBezTo>
                  <a:pt x="41" y="179"/>
                  <a:pt x="41" y="178"/>
                  <a:pt x="40" y="177"/>
                </a:cubicBezTo>
                <a:cubicBezTo>
                  <a:pt x="39" y="177"/>
                  <a:pt x="39" y="176"/>
                  <a:pt x="38" y="176"/>
                </a:cubicBezTo>
                <a:cubicBezTo>
                  <a:pt x="38" y="176"/>
                  <a:pt x="37" y="175"/>
                  <a:pt x="37" y="175"/>
                </a:cubicBezTo>
                <a:cubicBezTo>
                  <a:pt x="36" y="175"/>
                  <a:pt x="36" y="175"/>
                  <a:pt x="36" y="175"/>
                </a:cubicBezTo>
                <a:cubicBezTo>
                  <a:pt x="36" y="175"/>
                  <a:pt x="36" y="175"/>
                  <a:pt x="36" y="175"/>
                </a:cubicBezTo>
                <a:cubicBezTo>
                  <a:pt x="35" y="175"/>
                  <a:pt x="36" y="174"/>
                  <a:pt x="35" y="175"/>
                </a:cubicBezTo>
                <a:cubicBezTo>
                  <a:pt x="34" y="175"/>
                  <a:pt x="34" y="176"/>
                  <a:pt x="34" y="175"/>
                </a:cubicBezTo>
                <a:cubicBezTo>
                  <a:pt x="34" y="175"/>
                  <a:pt x="34" y="175"/>
                  <a:pt x="34" y="175"/>
                </a:cubicBezTo>
                <a:cubicBezTo>
                  <a:pt x="34" y="176"/>
                  <a:pt x="34" y="176"/>
                  <a:pt x="34" y="176"/>
                </a:cubicBezTo>
                <a:cubicBezTo>
                  <a:pt x="34" y="176"/>
                  <a:pt x="34" y="176"/>
                  <a:pt x="34" y="176"/>
                </a:cubicBezTo>
                <a:cubicBezTo>
                  <a:pt x="34" y="176"/>
                  <a:pt x="34" y="176"/>
                  <a:pt x="34" y="176"/>
                </a:cubicBezTo>
                <a:cubicBezTo>
                  <a:pt x="34" y="176"/>
                  <a:pt x="34" y="176"/>
                  <a:pt x="34" y="176"/>
                </a:cubicBezTo>
                <a:cubicBezTo>
                  <a:pt x="34" y="180"/>
                  <a:pt x="33" y="188"/>
                  <a:pt x="33" y="192"/>
                </a:cubicBezTo>
                <a:cubicBezTo>
                  <a:pt x="33" y="192"/>
                  <a:pt x="33" y="192"/>
                  <a:pt x="33" y="192"/>
                </a:cubicBezTo>
                <a:cubicBezTo>
                  <a:pt x="33" y="192"/>
                  <a:pt x="33" y="194"/>
                  <a:pt x="33" y="196"/>
                </a:cubicBezTo>
                <a:cubicBezTo>
                  <a:pt x="33" y="198"/>
                  <a:pt x="33" y="200"/>
                  <a:pt x="33" y="200"/>
                </a:cubicBezTo>
                <a:cubicBezTo>
                  <a:pt x="33" y="197"/>
                  <a:pt x="33" y="197"/>
                  <a:pt x="33" y="197"/>
                </a:cubicBezTo>
                <a:cubicBezTo>
                  <a:pt x="33" y="198"/>
                  <a:pt x="32" y="202"/>
                  <a:pt x="33" y="207"/>
                </a:cubicBezTo>
                <a:cubicBezTo>
                  <a:pt x="33" y="207"/>
                  <a:pt x="33" y="207"/>
                  <a:pt x="33" y="207"/>
                </a:cubicBezTo>
                <a:cubicBezTo>
                  <a:pt x="34" y="208"/>
                  <a:pt x="34" y="208"/>
                  <a:pt x="34" y="208"/>
                </a:cubicBezTo>
                <a:cubicBezTo>
                  <a:pt x="34" y="208"/>
                  <a:pt x="34" y="208"/>
                  <a:pt x="35" y="209"/>
                </a:cubicBezTo>
                <a:cubicBezTo>
                  <a:pt x="35" y="210"/>
                  <a:pt x="36" y="211"/>
                  <a:pt x="36" y="212"/>
                </a:cubicBezTo>
                <a:cubicBezTo>
                  <a:pt x="36" y="214"/>
                  <a:pt x="35" y="215"/>
                  <a:pt x="35" y="215"/>
                </a:cubicBezTo>
                <a:cubicBezTo>
                  <a:pt x="32" y="216"/>
                  <a:pt x="29" y="216"/>
                  <a:pt x="26" y="216"/>
                </a:cubicBezTo>
                <a:cubicBezTo>
                  <a:pt x="24" y="217"/>
                  <a:pt x="29" y="216"/>
                  <a:pt x="25" y="216"/>
                </a:cubicBezTo>
                <a:cubicBezTo>
                  <a:pt x="24" y="216"/>
                  <a:pt x="27" y="216"/>
                  <a:pt x="25" y="216"/>
                </a:cubicBezTo>
                <a:cubicBezTo>
                  <a:pt x="21" y="216"/>
                  <a:pt x="19" y="217"/>
                  <a:pt x="14" y="217"/>
                </a:cubicBezTo>
                <a:cubicBezTo>
                  <a:pt x="14" y="216"/>
                  <a:pt x="14" y="216"/>
                  <a:pt x="14" y="216"/>
                </a:cubicBezTo>
                <a:cubicBezTo>
                  <a:pt x="12" y="216"/>
                  <a:pt x="11" y="216"/>
                  <a:pt x="10" y="216"/>
                </a:cubicBezTo>
                <a:cubicBezTo>
                  <a:pt x="10" y="215"/>
                  <a:pt x="10" y="215"/>
                  <a:pt x="10" y="215"/>
                </a:cubicBezTo>
                <a:cubicBezTo>
                  <a:pt x="10" y="215"/>
                  <a:pt x="10" y="215"/>
                  <a:pt x="10" y="215"/>
                </a:cubicBezTo>
                <a:cubicBezTo>
                  <a:pt x="9" y="215"/>
                  <a:pt x="9" y="215"/>
                  <a:pt x="9" y="215"/>
                </a:cubicBezTo>
                <a:cubicBezTo>
                  <a:pt x="9" y="215"/>
                  <a:pt x="9" y="215"/>
                  <a:pt x="9" y="215"/>
                </a:cubicBezTo>
                <a:cubicBezTo>
                  <a:pt x="10" y="215"/>
                  <a:pt x="10" y="215"/>
                  <a:pt x="10" y="215"/>
                </a:cubicBezTo>
                <a:cubicBezTo>
                  <a:pt x="11" y="215"/>
                  <a:pt x="11" y="215"/>
                  <a:pt x="11" y="215"/>
                </a:cubicBezTo>
                <a:cubicBezTo>
                  <a:pt x="13" y="214"/>
                  <a:pt x="16" y="214"/>
                  <a:pt x="18" y="213"/>
                </a:cubicBezTo>
                <a:cubicBezTo>
                  <a:pt x="21" y="212"/>
                  <a:pt x="22" y="211"/>
                  <a:pt x="23" y="211"/>
                </a:cubicBezTo>
                <a:cubicBezTo>
                  <a:pt x="24" y="211"/>
                  <a:pt x="24" y="211"/>
                  <a:pt x="25" y="210"/>
                </a:cubicBezTo>
                <a:cubicBezTo>
                  <a:pt x="26" y="210"/>
                  <a:pt x="26" y="210"/>
                  <a:pt x="27" y="209"/>
                </a:cubicBezTo>
                <a:cubicBezTo>
                  <a:pt x="27" y="209"/>
                  <a:pt x="27" y="208"/>
                  <a:pt x="27" y="208"/>
                </a:cubicBezTo>
                <a:cubicBezTo>
                  <a:pt x="27" y="207"/>
                  <a:pt x="27" y="207"/>
                  <a:pt x="27" y="207"/>
                </a:cubicBezTo>
                <a:cubicBezTo>
                  <a:pt x="27" y="207"/>
                  <a:pt x="27" y="206"/>
                  <a:pt x="27" y="206"/>
                </a:cubicBezTo>
                <a:cubicBezTo>
                  <a:pt x="27" y="203"/>
                  <a:pt x="27" y="203"/>
                  <a:pt x="27" y="203"/>
                </a:cubicBezTo>
                <a:cubicBezTo>
                  <a:pt x="26" y="200"/>
                  <a:pt x="26" y="201"/>
                  <a:pt x="26" y="198"/>
                </a:cubicBezTo>
                <a:cubicBezTo>
                  <a:pt x="26" y="198"/>
                  <a:pt x="25" y="194"/>
                  <a:pt x="25" y="195"/>
                </a:cubicBezTo>
                <a:cubicBezTo>
                  <a:pt x="25" y="192"/>
                  <a:pt x="24" y="188"/>
                  <a:pt x="23" y="184"/>
                </a:cubicBezTo>
                <a:cubicBezTo>
                  <a:pt x="22" y="180"/>
                  <a:pt x="21" y="176"/>
                  <a:pt x="21" y="171"/>
                </a:cubicBezTo>
                <a:cubicBezTo>
                  <a:pt x="21" y="169"/>
                  <a:pt x="20" y="164"/>
                  <a:pt x="19" y="163"/>
                </a:cubicBezTo>
                <a:cubicBezTo>
                  <a:pt x="19" y="162"/>
                  <a:pt x="17" y="153"/>
                  <a:pt x="19" y="158"/>
                </a:cubicBezTo>
                <a:cubicBezTo>
                  <a:pt x="19" y="159"/>
                  <a:pt x="19" y="159"/>
                  <a:pt x="19" y="159"/>
                </a:cubicBezTo>
                <a:cubicBezTo>
                  <a:pt x="19" y="160"/>
                  <a:pt x="19" y="160"/>
                  <a:pt x="19" y="160"/>
                </a:cubicBezTo>
                <a:cubicBezTo>
                  <a:pt x="18" y="154"/>
                  <a:pt x="17" y="150"/>
                  <a:pt x="16" y="145"/>
                </a:cubicBezTo>
                <a:cubicBezTo>
                  <a:pt x="16" y="146"/>
                  <a:pt x="16" y="149"/>
                  <a:pt x="16" y="147"/>
                </a:cubicBezTo>
                <a:cubicBezTo>
                  <a:pt x="15" y="142"/>
                  <a:pt x="15" y="142"/>
                  <a:pt x="15" y="142"/>
                </a:cubicBezTo>
                <a:cubicBezTo>
                  <a:pt x="15" y="143"/>
                  <a:pt x="15" y="143"/>
                  <a:pt x="15" y="143"/>
                </a:cubicBezTo>
                <a:cubicBezTo>
                  <a:pt x="14" y="136"/>
                  <a:pt x="14" y="136"/>
                  <a:pt x="14" y="136"/>
                </a:cubicBezTo>
                <a:cubicBezTo>
                  <a:pt x="14" y="137"/>
                  <a:pt x="14" y="137"/>
                  <a:pt x="14" y="137"/>
                </a:cubicBezTo>
                <a:cubicBezTo>
                  <a:pt x="13" y="133"/>
                  <a:pt x="13" y="132"/>
                  <a:pt x="13" y="128"/>
                </a:cubicBezTo>
                <a:cubicBezTo>
                  <a:pt x="12" y="126"/>
                  <a:pt x="13" y="131"/>
                  <a:pt x="12" y="127"/>
                </a:cubicBezTo>
                <a:cubicBezTo>
                  <a:pt x="11" y="122"/>
                  <a:pt x="11" y="115"/>
                  <a:pt x="10" y="109"/>
                </a:cubicBezTo>
                <a:cubicBezTo>
                  <a:pt x="10" y="109"/>
                  <a:pt x="10" y="108"/>
                  <a:pt x="9" y="106"/>
                </a:cubicBezTo>
                <a:cubicBezTo>
                  <a:pt x="10" y="106"/>
                  <a:pt x="10" y="106"/>
                  <a:pt x="10" y="106"/>
                </a:cubicBezTo>
                <a:cubicBezTo>
                  <a:pt x="9" y="104"/>
                  <a:pt x="9" y="103"/>
                  <a:pt x="9" y="103"/>
                </a:cubicBezTo>
                <a:cubicBezTo>
                  <a:pt x="9" y="103"/>
                  <a:pt x="9" y="103"/>
                  <a:pt x="9" y="103"/>
                </a:cubicBezTo>
                <a:cubicBezTo>
                  <a:pt x="9" y="103"/>
                  <a:pt x="9" y="103"/>
                  <a:pt x="9" y="103"/>
                </a:cubicBezTo>
                <a:cubicBezTo>
                  <a:pt x="9" y="100"/>
                  <a:pt x="9" y="102"/>
                  <a:pt x="8" y="96"/>
                </a:cubicBezTo>
                <a:cubicBezTo>
                  <a:pt x="8" y="97"/>
                  <a:pt x="8" y="97"/>
                  <a:pt x="8" y="97"/>
                </a:cubicBezTo>
                <a:cubicBezTo>
                  <a:pt x="8" y="95"/>
                  <a:pt x="8" y="95"/>
                  <a:pt x="8" y="95"/>
                </a:cubicBezTo>
                <a:cubicBezTo>
                  <a:pt x="7" y="89"/>
                  <a:pt x="8" y="92"/>
                  <a:pt x="7" y="85"/>
                </a:cubicBezTo>
                <a:cubicBezTo>
                  <a:pt x="7" y="88"/>
                  <a:pt x="6" y="87"/>
                  <a:pt x="6" y="83"/>
                </a:cubicBezTo>
                <a:cubicBezTo>
                  <a:pt x="7" y="84"/>
                  <a:pt x="7" y="84"/>
                  <a:pt x="7" y="84"/>
                </a:cubicBezTo>
                <a:cubicBezTo>
                  <a:pt x="6" y="82"/>
                  <a:pt x="6" y="82"/>
                  <a:pt x="6" y="81"/>
                </a:cubicBezTo>
                <a:cubicBezTo>
                  <a:pt x="6" y="82"/>
                  <a:pt x="7" y="81"/>
                  <a:pt x="7" y="79"/>
                </a:cubicBezTo>
                <a:cubicBezTo>
                  <a:pt x="7" y="80"/>
                  <a:pt x="7" y="80"/>
                  <a:pt x="7" y="80"/>
                </a:cubicBezTo>
                <a:cubicBezTo>
                  <a:pt x="7" y="80"/>
                  <a:pt x="7" y="79"/>
                  <a:pt x="7" y="78"/>
                </a:cubicBezTo>
                <a:cubicBezTo>
                  <a:pt x="7" y="77"/>
                  <a:pt x="6" y="75"/>
                  <a:pt x="6" y="75"/>
                </a:cubicBezTo>
                <a:cubicBezTo>
                  <a:pt x="7" y="72"/>
                  <a:pt x="7" y="65"/>
                  <a:pt x="8" y="64"/>
                </a:cubicBezTo>
                <a:cubicBezTo>
                  <a:pt x="8" y="64"/>
                  <a:pt x="8" y="62"/>
                  <a:pt x="8" y="60"/>
                </a:cubicBezTo>
                <a:cubicBezTo>
                  <a:pt x="9" y="57"/>
                  <a:pt x="9" y="55"/>
                  <a:pt x="9" y="54"/>
                </a:cubicBezTo>
                <a:cubicBezTo>
                  <a:pt x="9" y="56"/>
                  <a:pt x="10" y="51"/>
                  <a:pt x="10" y="53"/>
                </a:cubicBezTo>
                <a:cubicBezTo>
                  <a:pt x="11" y="50"/>
                  <a:pt x="12" y="44"/>
                  <a:pt x="14" y="42"/>
                </a:cubicBezTo>
                <a:cubicBezTo>
                  <a:pt x="14" y="43"/>
                  <a:pt x="14" y="43"/>
                  <a:pt x="14" y="43"/>
                </a:cubicBezTo>
                <a:cubicBezTo>
                  <a:pt x="14" y="41"/>
                  <a:pt x="15" y="39"/>
                  <a:pt x="16" y="37"/>
                </a:cubicBezTo>
                <a:cubicBezTo>
                  <a:pt x="16" y="37"/>
                  <a:pt x="16" y="37"/>
                  <a:pt x="16" y="37"/>
                </a:cubicBezTo>
                <a:cubicBezTo>
                  <a:pt x="17" y="37"/>
                  <a:pt x="17" y="36"/>
                  <a:pt x="16" y="36"/>
                </a:cubicBezTo>
                <a:cubicBezTo>
                  <a:pt x="16" y="34"/>
                  <a:pt x="15" y="33"/>
                  <a:pt x="15" y="31"/>
                </a:cubicBezTo>
                <a:cubicBezTo>
                  <a:pt x="15" y="31"/>
                  <a:pt x="15" y="31"/>
                  <a:pt x="15" y="31"/>
                </a:cubicBezTo>
                <a:cubicBezTo>
                  <a:pt x="15" y="30"/>
                  <a:pt x="14" y="30"/>
                  <a:pt x="13" y="30"/>
                </a:cubicBezTo>
                <a:cubicBezTo>
                  <a:pt x="13" y="30"/>
                  <a:pt x="13" y="30"/>
                  <a:pt x="13" y="30"/>
                </a:cubicBezTo>
                <a:cubicBezTo>
                  <a:pt x="11" y="31"/>
                  <a:pt x="9" y="31"/>
                  <a:pt x="7" y="31"/>
                </a:cubicBezTo>
                <a:cubicBezTo>
                  <a:pt x="6" y="31"/>
                  <a:pt x="6" y="31"/>
                  <a:pt x="6" y="31"/>
                </a:cubicBezTo>
                <a:cubicBezTo>
                  <a:pt x="6" y="31"/>
                  <a:pt x="6" y="31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7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1"/>
                  <a:pt x="6" y="31"/>
                  <a:pt x="6" y="31"/>
                </a:cubicBezTo>
                <a:cubicBezTo>
                  <a:pt x="6" y="30"/>
                  <a:pt x="6" y="29"/>
                  <a:pt x="5" y="27"/>
                </a:cubicBezTo>
                <a:cubicBezTo>
                  <a:pt x="5" y="28"/>
                  <a:pt x="4" y="24"/>
                  <a:pt x="4" y="25"/>
                </a:cubicBezTo>
                <a:cubicBezTo>
                  <a:pt x="4" y="24"/>
                  <a:pt x="4" y="23"/>
                  <a:pt x="3" y="22"/>
                </a:cubicBezTo>
                <a:cubicBezTo>
                  <a:pt x="3" y="22"/>
                  <a:pt x="3" y="22"/>
                  <a:pt x="3" y="22"/>
                </a:cubicBezTo>
                <a:cubicBezTo>
                  <a:pt x="4" y="21"/>
                  <a:pt x="4" y="19"/>
                  <a:pt x="5" y="17"/>
                </a:cubicBezTo>
                <a:cubicBezTo>
                  <a:pt x="5" y="17"/>
                  <a:pt x="5" y="17"/>
                  <a:pt x="5" y="16"/>
                </a:cubicBezTo>
                <a:cubicBezTo>
                  <a:pt x="5" y="16"/>
                  <a:pt x="5" y="16"/>
                  <a:pt x="5" y="16"/>
                </a:cubicBezTo>
                <a:cubicBezTo>
                  <a:pt x="5" y="15"/>
                  <a:pt x="5" y="15"/>
                  <a:pt x="5" y="15"/>
                </a:cubicBezTo>
                <a:cubicBezTo>
                  <a:pt x="5" y="14"/>
                  <a:pt x="5" y="14"/>
                  <a:pt x="5" y="14"/>
                </a:cubicBezTo>
                <a:cubicBezTo>
                  <a:pt x="5" y="14"/>
                  <a:pt x="5" y="13"/>
                  <a:pt x="5" y="13"/>
                </a:cubicBezTo>
                <a:cubicBezTo>
                  <a:pt x="5" y="10"/>
                  <a:pt x="6" y="8"/>
                  <a:pt x="6" y="7"/>
                </a:cubicBezTo>
                <a:cubicBezTo>
                  <a:pt x="7" y="6"/>
                  <a:pt x="8" y="5"/>
                  <a:pt x="9" y="4"/>
                </a:cubicBezTo>
                <a:cubicBezTo>
                  <a:pt x="10" y="4"/>
                  <a:pt x="10" y="4"/>
                  <a:pt x="11" y="4"/>
                </a:cubicBezTo>
                <a:cubicBezTo>
                  <a:pt x="10" y="4"/>
                  <a:pt x="10" y="4"/>
                  <a:pt x="10" y="4"/>
                </a:cubicBezTo>
                <a:cubicBezTo>
                  <a:pt x="13" y="3"/>
                  <a:pt x="16" y="3"/>
                  <a:pt x="18" y="3"/>
                </a:cubicBezTo>
                <a:cubicBezTo>
                  <a:pt x="20" y="4"/>
                  <a:pt x="21" y="4"/>
                  <a:pt x="23" y="6"/>
                </a:cubicBezTo>
                <a:cubicBezTo>
                  <a:pt x="24" y="6"/>
                  <a:pt x="25" y="7"/>
                  <a:pt x="26" y="7"/>
                </a:cubicBezTo>
                <a:cubicBezTo>
                  <a:pt x="26" y="8"/>
                  <a:pt x="27" y="9"/>
                  <a:pt x="28" y="11"/>
                </a:cubicBezTo>
                <a:cubicBezTo>
                  <a:pt x="27" y="10"/>
                  <a:pt x="28" y="12"/>
                  <a:pt x="28" y="14"/>
                </a:cubicBezTo>
                <a:cubicBezTo>
                  <a:pt x="28" y="12"/>
                  <a:pt x="28" y="12"/>
                  <a:pt x="27" y="14"/>
                </a:cubicBezTo>
                <a:cubicBezTo>
                  <a:pt x="27" y="15"/>
                  <a:pt x="27" y="15"/>
                  <a:pt x="27" y="16"/>
                </a:cubicBezTo>
                <a:cubicBezTo>
                  <a:pt x="27" y="16"/>
                  <a:pt x="27" y="16"/>
                  <a:pt x="27" y="16"/>
                </a:cubicBezTo>
                <a:cubicBezTo>
                  <a:pt x="27" y="18"/>
                  <a:pt x="27" y="18"/>
                  <a:pt x="27" y="17"/>
                </a:cubicBezTo>
                <a:cubicBezTo>
                  <a:pt x="27" y="17"/>
                  <a:pt x="27" y="17"/>
                  <a:pt x="27" y="16"/>
                </a:cubicBezTo>
                <a:cubicBezTo>
                  <a:pt x="27" y="18"/>
                  <a:pt x="26" y="19"/>
                  <a:pt x="26" y="21"/>
                </a:cubicBezTo>
                <a:cubicBezTo>
                  <a:pt x="26" y="21"/>
                  <a:pt x="26" y="21"/>
                  <a:pt x="26" y="21"/>
                </a:cubicBezTo>
                <a:cubicBezTo>
                  <a:pt x="26" y="24"/>
                  <a:pt x="26" y="25"/>
                  <a:pt x="26" y="26"/>
                </a:cubicBezTo>
                <a:cubicBezTo>
                  <a:pt x="27" y="28"/>
                  <a:pt x="27" y="30"/>
                  <a:pt x="28" y="32"/>
                </a:cubicBezTo>
                <a:cubicBezTo>
                  <a:pt x="28" y="32"/>
                  <a:pt x="28" y="32"/>
                  <a:pt x="28" y="32"/>
                </a:cubicBezTo>
                <a:cubicBezTo>
                  <a:pt x="28" y="33"/>
                  <a:pt x="28" y="33"/>
                  <a:pt x="28" y="33"/>
                </a:cubicBezTo>
                <a:cubicBezTo>
                  <a:pt x="32" y="37"/>
                  <a:pt x="35" y="42"/>
                  <a:pt x="36" y="47"/>
                </a:cubicBezTo>
                <a:cubicBezTo>
                  <a:pt x="36" y="48"/>
                  <a:pt x="36" y="46"/>
                  <a:pt x="35" y="44"/>
                </a:cubicBezTo>
                <a:cubicBezTo>
                  <a:pt x="36" y="49"/>
                  <a:pt x="36" y="49"/>
                  <a:pt x="36" y="49"/>
                </a:cubicBezTo>
                <a:cubicBezTo>
                  <a:pt x="36" y="49"/>
                  <a:pt x="36" y="46"/>
                  <a:pt x="35" y="45"/>
                </a:cubicBezTo>
                <a:cubicBezTo>
                  <a:pt x="36" y="48"/>
                  <a:pt x="36" y="51"/>
                  <a:pt x="36" y="55"/>
                </a:cubicBezTo>
                <a:cubicBezTo>
                  <a:pt x="36" y="58"/>
                  <a:pt x="36" y="62"/>
                  <a:pt x="35" y="65"/>
                </a:cubicBezTo>
                <a:cubicBezTo>
                  <a:pt x="35" y="67"/>
                  <a:pt x="35" y="67"/>
                  <a:pt x="35" y="67"/>
                </a:cubicBezTo>
                <a:cubicBezTo>
                  <a:pt x="35" y="68"/>
                  <a:pt x="35" y="68"/>
                  <a:pt x="35" y="68"/>
                </a:cubicBezTo>
                <a:cubicBezTo>
                  <a:pt x="35" y="68"/>
                  <a:pt x="35" y="69"/>
                  <a:pt x="35" y="70"/>
                </a:cubicBezTo>
                <a:cubicBezTo>
                  <a:pt x="35" y="71"/>
                  <a:pt x="34" y="70"/>
                  <a:pt x="34" y="74"/>
                </a:cubicBezTo>
                <a:cubicBezTo>
                  <a:pt x="33" y="77"/>
                  <a:pt x="33" y="83"/>
                  <a:pt x="32" y="86"/>
                </a:cubicBezTo>
                <a:cubicBezTo>
                  <a:pt x="33" y="84"/>
                  <a:pt x="32" y="85"/>
                  <a:pt x="32" y="86"/>
                </a:cubicBezTo>
                <a:cubicBezTo>
                  <a:pt x="32" y="88"/>
                  <a:pt x="32" y="89"/>
                  <a:pt x="31" y="90"/>
                </a:cubicBezTo>
                <a:cubicBezTo>
                  <a:pt x="31" y="90"/>
                  <a:pt x="31" y="90"/>
                  <a:pt x="31" y="90"/>
                </a:cubicBezTo>
                <a:cubicBezTo>
                  <a:pt x="31" y="90"/>
                  <a:pt x="31" y="91"/>
                  <a:pt x="31" y="92"/>
                </a:cubicBezTo>
                <a:cubicBezTo>
                  <a:pt x="31" y="92"/>
                  <a:pt x="31" y="92"/>
                  <a:pt x="31" y="92"/>
                </a:cubicBezTo>
                <a:cubicBezTo>
                  <a:pt x="31" y="92"/>
                  <a:pt x="31" y="92"/>
                  <a:pt x="31" y="92"/>
                </a:cubicBezTo>
                <a:cubicBezTo>
                  <a:pt x="32" y="94"/>
                  <a:pt x="33" y="96"/>
                  <a:pt x="33" y="96"/>
                </a:cubicBezTo>
                <a:cubicBezTo>
                  <a:pt x="34" y="97"/>
                  <a:pt x="32" y="94"/>
                  <a:pt x="31" y="93"/>
                </a:cubicBezTo>
                <a:cubicBezTo>
                  <a:pt x="33" y="97"/>
                  <a:pt x="34" y="97"/>
                  <a:pt x="34" y="98"/>
                </a:cubicBezTo>
                <a:cubicBezTo>
                  <a:pt x="34" y="99"/>
                  <a:pt x="35" y="100"/>
                  <a:pt x="35" y="104"/>
                </a:cubicBezTo>
                <a:cubicBezTo>
                  <a:pt x="36" y="107"/>
                  <a:pt x="36" y="103"/>
                  <a:pt x="36" y="105"/>
                </a:cubicBezTo>
                <a:cubicBezTo>
                  <a:pt x="36" y="108"/>
                  <a:pt x="35" y="111"/>
                  <a:pt x="32" y="114"/>
                </a:cubicBezTo>
                <a:cubicBezTo>
                  <a:pt x="33" y="114"/>
                  <a:pt x="33" y="114"/>
                  <a:pt x="33" y="114"/>
                </a:cubicBezTo>
                <a:cubicBezTo>
                  <a:pt x="32" y="114"/>
                  <a:pt x="32" y="115"/>
                  <a:pt x="32" y="115"/>
                </a:cubicBezTo>
                <a:cubicBezTo>
                  <a:pt x="32" y="115"/>
                  <a:pt x="32" y="115"/>
                  <a:pt x="32" y="115"/>
                </a:cubicBezTo>
                <a:cubicBezTo>
                  <a:pt x="32" y="115"/>
                  <a:pt x="32" y="115"/>
                  <a:pt x="32" y="115"/>
                </a:cubicBezTo>
                <a:cubicBezTo>
                  <a:pt x="33" y="121"/>
                  <a:pt x="33" y="125"/>
                  <a:pt x="33" y="129"/>
                </a:cubicBezTo>
                <a:cubicBezTo>
                  <a:pt x="33" y="141"/>
                  <a:pt x="33" y="148"/>
                  <a:pt x="33" y="152"/>
                </a:cubicBezTo>
                <a:cubicBezTo>
                  <a:pt x="33" y="155"/>
                  <a:pt x="33" y="155"/>
                  <a:pt x="33" y="153"/>
                </a:cubicBezTo>
                <a:cubicBezTo>
                  <a:pt x="34" y="151"/>
                  <a:pt x="34" y="148"/>
                  <a:pt x="34" y="145"/>
                </a:cubicBezTo>
                <a:cubicBezTo>
                  <a:pt x="35" y="142"/>
                  <a:pt x="35" y="140"/>
                  <a:pt x="35" y="140"/>
                </a:cubicBezTo>
                <a:cubicBezTo>
                  <a:pt x="36" y="130"/>
                  <a:pt x="35" y="123"/>
                  <a:pt x="34" y="115"/>
                </a:cubicBezTo>
                <a:cubicBezTo>
                  <a:pt x="34" y="115"/>
                  <a:pt x="34" y="116"/>
                  <a:pt x="34" y="117"/>
                </a:cubicBezTo>
                <a:cubicBezTo>
                  <a:pt x="36" y="114"/>
                  <a:pt x="38" y="110"/>
                  <a:pt x="38" y="105"/>
                </a:cubicBezTo>
                <a:cubicBezTo>
                  <a:pt x="38" y="100"/>
                  <a:pt x="36" y="95"/>
                  <a:pt x="34" y="91"/>
                </a:cubicBezTo>
                <a:cubicBezTo>
                  <a:pt x="34" y="91"/>
                  <a:pt x="34" y="92"/>
                  <a:pt x="34" y="92"/>
                </a:cubicBezTo>
                <a:cubicBezTo>
                  <a:pt x="34" y="91"/>
                  <a:pt x="34" y="90"/>
                  <a:pt x="34" y="88"/>
                </a:cubicBezTo>
                <a:close/>
              </a:path>
            </a:pathLst>
          </a:custGeom>
          <a:solidFill>
            <a:srgbClr val="2121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47" name="Freeform 21"/>
          <xdr:cNvSpPr>
            <a:spLocks/>
          </xdr:cNvSpPr>
        </xdr:nvSpPr>
        <xdr:spPr bwMode="auto">
          <a:xfrm>
            <a:off x="4100195" y="382270"/>
            <a:ext cx="28575" cy="116840"/>
          </a:xfrm>
          <a:custGeom>
            <a:avLst/>
            <a:gdLst>
              <a:gd name="T0" fmla="*/ 0 w 9"/>
              <a:gd name="T1" fmla="*/ 116840 h 37"/>
              <a:gd name="T2" fmla="*/ 0 w 9"/>
              <a:gd name="T3" fmla="*/ 85262 h 37"/>
              <a:gd name="T4" fmla="*/ 28575 w 9"/>
              <a:gd name="T5" fmla="*/ 0 h 3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37">
                <a:moveTo>
                  <a:pt x="0" y="37"/>
                </a:moveTo>
                <a:cubicBezTo>
                  <a:pt x="1" y="36"/>
                  <a:pt x="1" y="31"/>
                  <a:pt x="0" y="27"/>
                </a:cubicBezTo>
                <a:cubicBezTo>
                  <a:pt x="3" y="22"/>
                  <a:pt x="7" y="8"/>
                  <a:pt x="9" y="0"/>
                </a:cubicBez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48" name="Freeform 22"/>
          <xdr:cNvSpPr>
            <a:spLocks/>
          </xdr:cNvSpPr>
        </xdr:nvSpPr>
        <xdr:spPr bwMode="auto">
          <a:xfrm>
            <a:off x="4093845" y="382270"/>
            <a:ext cx="34925" cy="116840"/>
          </a:xfrm>
          <a:custGeom>
            <a:avLst/>
            <a:gdLst>
              <a:gd name="T0" fmla="*/ 6350 w 11"/>
              <a:gd name="T1" fmla="*/ 101051 h 37"/>
              <a:gd name="T2" fmla="*/ 3175 w 11"/>
              <a:gd name="T3" fmla="*/ 97893 h 37"/>
              <a:gd name="T4" fmla="*/ 0 w 11"/>
              <a:gd name="T5" fmla="*/ 88419 h 37"/>
              <a:gd name="T6" fmla="*/ 3175 w 11"/>
              <a:gd name="T7" fmla="*/ 85262 h 37"/>
              <a:gd name="T8" fmla="*/ 3175 w 11"/>
              <a:gd name="T9" fmla="*/ 82104 h 37"/>
              <a:gd name="T10" fmla="*/ 22225 w 11"/>
              <a:gd name="T11" fmla="*/ 34736 h 37"/>
              <a:gd name="T12" fmla="*/ 34925 w 11"/>
              <a:gd name="T13" fmla="*/ 0 h 37"/>
              <a:gd name="T14" fmla="*/ 31750 w 11"/>
              <a:gd name="T15" fmla="*/ 9474 h 37"/>
              <a:gd name="T16" fmla="*/ 28575 w 11"/>
              <a:gd name="T17" fmla="*/ 31578 h 37"/>
              <a:gd name="T18" fmla="*/ 25400 w 11"/>
              <a:gd name="T19" fmla="*/ 50525 h 37"/>
              <a:gd name="T20" fmla="*/ 15875 w 11"/>
              <a:gd name="T21" fmla="*/ 69472 h 37"/>
              <a:gd name="T22" fmla="*/ 15875 w 11"/>
              <a:gd name="T23" fmla="*/ 78946 h 37"/>
              <a:gd name="T24" fmla="*/ 9525 w 11"/>
              <a:gd name="T25" fmla="*/ 88419 h 37"/>
              <a:gd name="T26" fmla="*/ 9525 w 11"/>
              <a:gd name="T27" fmla="*/ 85262 h 37"/>
              <a:gd name="T28" fmla="*/ 9525 w 11"/>
              <a:gd name="T29" fmla="*/ 91577 h 37"/>
              <a:gd name="T30" fmla="*/ 12700 w 11"/>
              <a:gd name="T31" fmla="*/ 94735 h 37"/>
              <a:gd name="T32" fmla="*/ 6350 w 11"/>
              <a:gd name="T33" fmla="*/ 113682 h 37"/>
              <a:gd name="T34" fmla="*/ 6350 w 11"/>
              <a:gd name="T35" fmla="*/ 113682 h 37"/>
              <a:gd name="T36" fmla="*/ 6350 w 11"/>
              <a:gd name="T37" fmla="*/ 116840 h 37"/>
              <a:gd name="T38" fmla="*/ 6350 w 11"/>
              <a:gd name="T39" fmla="*/ 101051 h 37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11" h="37">
                <a:moveTo>
                  <a:pt x="2" y="32"/>
                </a:moveTo>
                <a:cubicBezTo>
                  <a:pt x="1" y="32"/>
                  <a:pt x="1" y="31"/>
                  <a:pt x="1" y="31"/>
                </a:cubicBezTo>
                <a:cubicBezTo>
                  <a:pt x="1" y="30"/>
                  <a:pt x="1" y="29"/>
                  <a:pt x="0" y="28"/>
                </a:cubicBezTo>
                <a:cubicBezTo>
                  <a:pt x="0" y="27"/>
                  <a:pt x="0" y="27"/>
                  <a:pt x="1" y="27"/>
                </a:cubicBezTo>
                <a:cubicBezTo>
                  <a:pt x="1" y="26"/>
                  <a:pt x="1" y="26"/>
                  <a:pt x="1" y="26"/>
                </a:cubicBezTo>
                <a:cubicBezTo>
                  <a:pt x="3" y="21"/>
                  <a:pt x="5" y="16"/>
                  <a:pt x="7" y="11"/>
                </a:cubicBezTo>
                <a:cubicBezTo>
                  <a:pt x="9" y="7"/>
                  <a:pt x="10" y="4"/>
                  <a:pt x="11" y="0"/>
                </a:cubicBezTo>
                <a:cubicBezTo>
                  <a:pt x="11" y="1"/>
                  <a:pt x="10" y="2"/>
                  <a:pt x="10" y="3"/>
                </a:cubicBezTo>
                <a:cubicBezTo>
                  <a:pt x="10" y="5"/>
                  <a:pt x="10" y="7"/>
                  <a:pt x="9" y="10"/>
                </a:cubicBezTo>
                <a:cubicBezTo>
                  <a:pt x="9" y="11"/>
                  <a:pt x="8" y="14"/>
                  <a:pt x="8" y="16"/>
                </a:cubicBezTo>
                <a:cubicBezTo>
                  <a:pt x="5" y="21"/>
                  <a:pt x="5" y="23"/>
                  <a:pt x="5" y="22"/>
                </a:cubicBezTo>
                <a:cubicBezTo>
                  <a:pt x="5" y="23"/>
                  <a:pt x="5" y="24"/>
                  <a:pt x="5" y="25"/>
                </a:cubicBezTo>
                <a:cubicBezTo>
                  <a:pt x="4" y="26"/>
                  <a:pt x="4" y="27"/>
                  <a:pt x="3" y="28"/>
                </a:cubicBezTo>
                <a:cubicBezTo>
                  <a:pt x="3" y="27"/>
                  <a:pt x="3" y="27"/>
                  <a:pt x="3" y="27"/>
                </a:cubicBezTo>
                <a:cubicBezTo>
                  <a:pt x="3" y="27"/>
                  <a:pt x="3" y="28"/>
                  <a:pt x="3" y="29"/>
                </a:cubicBezTo>
                <a:cubicBezTo>
                  <a:pt x="4" y="30"/>
                  <a:pt x="4" y="30"/>
                  <a:pt x="4" y="30"/>
                </a:cubicBezTo>
                <a:cubicBezTo>
                  <a:pt x="4" y="32"/>
                  <a:pt x="3" y="34"/>
                  <a:pt x="2" y="36"/>
                </a:cubicBezTo>
                <a:cubicBezTo>
                  <a:pt x="2" y="36"/>
                  <a:pt x="2" y="36"/>
                  <a:pt x="2" y="36"/>
                </a:cubicBezTo>
                <a:cubicBezTo>
                  <a:pt x="2" y="36"/>
                  <a:pt x="2" y="36"/>
                  <a:pt x="2" y="37"/>
                </a:cubicBezTo>
                <a:cubicBezTo>
                  <a:pt x="2" y="35"/>
                  <a:pt x="2" y="34"/>
                  <a:pt x="2" y="32"/>
                </a:cubicBezTo>
                <a:close/>
              </a:path>
            </a:pathLst>
          </a:custGeom>
          <a:solidFill>
            <a:srgbClr val="37373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49" name="Freeform 111"/>
          <xdr:cNvSpPr>
            <a:spLocks/>
          </xdr:cNvSpPr>
        </xdr:nvSpPr>
        <xdr:spPr bwMode="auto">
          <a:xfrm>
            <a:off x="6207125" y="698500"/>
            <a:ext cx="31750" cy="63500"/>
          </a:xfrm>
          <a:custGeom>
            <a:avLst/>
            <a:gdLst>
              <a:gd name="T0" fmla="*/ 31750 w 10"/>
              <a:gd name="T1" fmla="*/ 60325 h 20"/>
              <a:gd name="T2" fmla="*/ 22225 w 10"/>
              <a:gd name="T3" fmla="*/ 63500 h 20"/>
              <a:gd name="T4" fmla="*/ 0 w 10"/>
              <a:gd name="T5" fmla="*/ 31750 h 20"/>
              <a:gd name="T6" fmla="*/ 22225 w 10"/>
              <a:gd name="T7" fmla="*/ 0 h 20"/>
              <a:gd name="T8" fmla="*/ 31750 w 10"/>
              <a:gd name="T9" fmla="*/ 3175 h 20"/>
              <a:gd name="T10" fmla="*/ 28575 w 10"/>
              <a:gd name="T11" fmla="*/ 9525 h 20"/>
              <a:gd name="T12" fmla="*/ 22225 w 10"/>
              <a:gd name="T13" fmla="*/ 9525 h 20"/>
              <a:gd name="T14" fmla="*/ 9525 w 10"/>
              <a:gd name="T15" fmla="*/ 31750 h 20"/>
              <a:gd name="T16" fmla="*/ 22225 w 10"/>
              <a:gd name="T17" fmla="*/ 57150 h 20"/>
              <a:gd name="T18" fmla="*/ 28575 w 10"/>
              <a:gd name="T19" fmla="*/ 53975 h 20"/>
              <a:gd name="T20" fmla="*/ 31750 w 10"/>
              <a:gd name="T21" fmla="*/ 60325 h 2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10" h="20">
                <a:moveTo>
                  <a:pt x="10" y="19"/>
                </a:moveTo>
                <a:cubicBezTo>
                  <a:pt x="9" y="20"/>
                  <a:pt x="8" y="20"/>
                  <a:pt x="7" y="20"/>
                </a:cubicBezTo>
                <a:cubicBezTo>
                  <a:pt x="2" y="20"/>
                  <a:pt x="0" y="17"/>
                  <a:pt x="0" y="10"/>
                </a:cubicBezTo>
                <a:cubicBezTo>
                  <a:pt x="0" y="5"/>
                  <a:pt x="2" y="0"/>
                  <a:pt x="7" y="0"/>
                </a:cubicBezTo>
                <a:cubicBezTo>
                  <a:pt x="8" y="0"/>
                  <a:pt x="9" y="1"/>
                  <a:pt x="10" y="1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8" y="3"/>
                  <a:pt x="7" y="3"/>
                </a:cubicBezTo>
                <a:cubicBezTo>
                  <a:pt x="4" y="3"/>
                  <a:pt x="3" y="7"/>
                  <a:pt x="3" y="10"/>
                </a:cubicBezTo>
                <a:cubicBezTo>
                  <a:pt x="3" y="15"/>
                  <a:pt x="4" y="18"/>
                  <a:pt x="7" y="18"/>
                </a:cubicBezTo>
                <a:cubicBezTo>
                  <a:pt x="8" y="18"/>
                  <a:pt x="9" y="17"/>
                  <a:pt x="9" y="17"/>
                </a:cubicBezTo>
                <a:lnTo>
                  <a:pt x="10" y="1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50" name="Freeform 112"/>
          <xdr:cNvSpPr>
            <a:spLocks noEditPoints="1"/>
          </xdr:cNvSpPr>
        </xdr:nvSpPr>
        <xdr:spPr bwMode="auto">
          <a:xfrm>
            <a:off x="6242050" y="698500"/>
            <a:ext cx="38735" cy="63500"/>
          </a:xfrm>
          <a:custGeom>
            <a:avLst/>
            <a:gdLst>
              <a:gd name="T0" fmla="*/ 9684 w 12"/>
              <a:gd name="T1" fmla="*/ 34925 h 20"/>
              <a:gd name="T2" fmla="*/ 25823 w 12"/>
              <a:gd name="T3" fmla="*/ 57150 h 20"/>
              <a:gd name="T4" fmla="*/ 35507 w 12"/>
              <a:gd name="T5" fmla="*/ 53975 h 20"/>
              <a:gd name="T6" fmla="*/ 38735 w 12"/>
              <a:gd name="T7" fmla="*/ 60325 h 20"/>
              <a:gd name="T8" fmla="*/ 22595 w 12"/>
              <a:gd name="T9" fmla="*/ 63500 h 20"/>
              <a:gd name="T10" fmla="*/ 0 w 12"/>
              <a:gd name="T11" fmla="*/ 31750 h 20"/>
              <a:gd name="T12" fmla="*/ 22595 w 12"/>
              <a:gd name="T13" fmla="*/ 0 h 20"/>
              <a:gd name="T14" fmla="*/ 38735 w 12"/>
              <a:gd name="T15" fmla="*/ 28575 h 20"/>
              <a:gd name="T16" fmla="*/ 38735 w 12"/>
              <a:gd name="T17" fmla="*/ 34925 h 20"/>
              <a:gd name="T18" fmla="*/ 9684 w 12"/>
              <a:gd name="T19" fmla="*/ 34925 h 20"/>
              <a:gd name="T20" fmla="*/ 32279 w 12"/>
              <a:gd name="T21" fmla="*/ 25400 h 20"/>
              <a:gd name="T22" fmla="*/ 22595 w 12"/>
              <a:gd name="T23" fmla="*/ 9525 h 20"/>
              <a:gd name="T24" fmla="*/ 9684 w 12"/>
              <a:gd name="T25" fmla="*/ 25400 h 20"/>
              <a:gd name="T26" fmla="*/ 32279 w 12"/>
              <a:gd name="T27" fmla="*/ 2540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12" h="20">
                <a:moveTo>
                  <a:pt x="3" y="11"/>
                </a:moveTo>
                <a:cubicBezTo>
                  <a:pt x="3" y="16"/>
                  <a:pt x="6" y="18"/>
                  <a:pt x="8" y="18"/>
                </a:cubicBezTo>
                <a:cubicBezTo>
                  <a:pt x="9" y="18"/>
                  <a:pt x="10" y="17"/>
                  <a:pt x="11" y="17"/>
                </a:cubicBezTo>
                <a:cubicBezTo>
                  <a:pt x="12" y="19"/>
                  <a:pt x="12" y="19"/>
                  <a:pt x="12" y="19"/>
                </a:cubicBezTo>
                <a:cubicBezTo>
                  <a:pt x="11" y="20"/>
                  <a:pt x="9" y="20"/>
                  <a:pt x="7" y="20"/>
                </a:cubicBezTo>
                <a:cubicBezTo>
                  <a:pt x="3" y="20"/>
                  <a:pt x="0" y="16"/>
                  <a:pt x="0" y="10"/>
                </a:cubicBezTo>
                <a:cubicBezTo>
                  <a:pt x="0" y="4"/>
                  <a:pt x="3" y="0"/>
                  <a:pt x="7" y="0"/>
                </a:cubicBezTo>
                <a:cubicBezTo>
                  <a:pt x="11" y="0"/>
                  <a:pt x="12" y="4"/>
                  <a:pt x="12" y="9"/>
                </a:cubicBezTo>
                <a:cubicBezTo>
                  <a:pt x="12" y="10"/>
                  <a:pt x="12" y="10"/>
                  <a:pt x="12" y="11"/>
                </a:cubicBezTo>
                <a:lnTo>
                  <a:pt x="3" y="11"/>
                </a:lnTo>
                <a:close/>
                <a:moveTo>
                  <a:pt x="10" y="8"/>
                </a:moveTo>
                <a:cubicBezTo>
                  <a:pt x="10" y="4"/>
                  <a:pt x="8" y="3"/>
                  <a:pt x="7" y="3"/>
                </a:cubicBezTo>
                <a:cubicBezTo>
                  <a:pt x="5" y="3"/>
                  <a:pt x="4" y="6"/>
                  <a:pt x="3" y="8"/>
                </a:cubicBezTo>
                <a:lnTo>
                  <a:pt x="10" y="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51" name="Freeform 113"/>
          <xdr:cNvSpPr>
            <a:spLocks/>
          </xdr:cNvSpPr>
        </xdr:nvSpPr>
        <xdr:spPr bwMode="auto">
          <a:xfrm>
            <a:off x="6293485" y="698500"/>
            <a:ext cx="38100" cy="63500"/>
          </a:xfrm>
          <a:custGeom>
            <a:avLst/>
            <a:gdLst>
              <a:gd name="T0" fmla="*/ 0 w 12"/>
              <a:gd name="T1" fmla="*/ 19050 h 20"/>
              <a:gd name="T2" fmla="*/ 0 w 12"/>
              <a:gd name="T3" fmla="*/ 3175 h 20"/>
              <a:gd name="T4" fmla="*/ 6350 w 12"/>
              <a:gd name="T5" fmla="*/ 3175 h 20"/>
              <a:gd name="T6" fmla="*/ 6350 w 12"/>
              <a:gd name="T7" fmla="*/ 9525 h 20"/>
              <a:gd name="T8" fmla="*/ 9525 w 12"/>
              <a:gd name="T9" fmla="*/ 9525 h 20"/>
              <a:gd name="T10" fmla="*/ 22225 w 12"/>
              <a:gd name="T11" fmla="*/ 0 h 20"/>
              <a:gd name="T12" fmla="*/ 38100 w 12"/>
              <a:gd name="T13" fmla="*/ 22225 h 20"/>
              <a:gd name="T14" fmla="*/ 38100 w 12"/>
              <a:gd name="T15" fmla="*/ 63500 h 20"/>
              <a:gd name="T16" fmla="*/ 28575 w 12"/>
              <a:gd name="T17" fmla="*/ 63500 h 20"/>
              <a:gd name="T18" fmla="*/ 28575 w 12"/>
              <a:gd name="T19" fmla="*/ 22225 h 20"/>
              <a:gd name="T20" fmla="*/ 19050 w 12"/>
              <a:gd name="T21" fmla="*/ 9525 h 20"/>
              <a:gd name="T22" fmla="*/ 9525 w 12"/>
              <a:gd name="T23" fmla="*/ 19050 h 20"/>
              <a:gd name="T24" fmla="*/ 9525 w 12"/>
              <a:gd name="T25" fmla="*/ 25400 h 20"/>
              <a:gd name="T26" fmla="*/ 9525 w 12"/>
              <a:gd name="T27" fmla="*/ 63500 h 20"/>
              <a:gd name="T28" fmla="*/ 0 w 12"/>
              <a:gd name="T29" fmla="*/ 63500 h 20"/>
              <a:gd name="T30" fmla="*/ 0 w 12"/>
              <a:gd name="T31" fmla="*/ 19050 h 20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20">
                <a:moveTo>
                  <a:pt x="0" y="6"/>
                </a:moveTo>
                <a:cubicBezTo>
                  <a:pt x="0" y="3"/>
                  <a:pt x="0" y="2"/>
                  <a:pt x="0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3"/>
                  <a:pt x="2" y="3"/>
                  <a:pt x="2" y="3"/>
                </a:cubicBezTo>
                <a:cubicBezTo>
                  <a:pt x="3" y="3"/>
                  <a:pt x="3" y="3"/>
                  <a:pt x="3" y="3"/>
                </a:cubicBezTo>
                <a:cubicBezTo>
                  <a:pt x="3" y="1"/>
                  <a:pt x="5" y="0"/>
                  <a:pt x="7" y="0"/>
                </a:cubicBezTo>
                <a:cubicBezTo>
                  <a:pt x="10" y="0"/>
                  <a:pt x="12" y="2"/>
                  <a:pt x="12" y="7"/>
                </a:cubicBezTo>
                <a:cubicBezTo>
                  <a:pt x="12" y="20"/>
                  <a:pt x="12" y="20"/>
                  <a:pt x="12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7"/>
                  <a:pt x="9" y="7"/>
                  <a:pt x="9" y="7"/>
                </a:cubicBezTo>
                <a:cubicBezTo>
                  <a:pt x="9" y="5"/>
                  <a:pt x="8" y="3"/>
                  <a:pt x="6" y="3"/>
                </a:cubicBezTo>
                <a:cubicBezTo>
                  <a:pt x="5" y="3"/>
                  <a:pt x="3" y="4"/>
                  <a:pt x="3" y="6"/>
                </a:cubicBezTo>
                <a:cubicBezTo>
                  <a:pt x="3" y="6"/>
                  <a:pt x="3" y="7"/>
                  <a:pt x="3" y="8"/>
                </a:cubicBezTo>
                <a:cubicBezTo>
                  <a:pt x="3" y="20"/>
                  <a:pt x="3" y="20"/>
                  <a:pt x="3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52" name="Freeform 114"/>
          <xdr:cNvSpPr>
            <a:spLocks/>
          </xdr:cNvSpPr>
        </xdr:nvSpPr>
        <xdr:spPr bwMode="auto">
          <a:xfrm>
            <a:off x="6337935" y="685800"/>
            <a:ext cx="28575" cy="76200"/>
          </a:xfrm>
          <a:custGeom>
            <a:avLst/>
            <a:gdLst>
              <a:gd name="T0" fmla="*/ 19050 w 9"/>
              <a:gd name="T1" fmla="*/ 0 h 24"/>
              <a:gd name="T2" fmla="*/ 19050 w 9"/>
              <a:gd name="T3" fmla="*/ 15875 h 24"/>
              <a:gd name="T4" fmla="*/ 28575 w 9"/>
              <a:gd name="T5" fmla="*/ 15875 h 24"/>
              <a:gd name="T6" fmla="*/ 28575 w 9"/>
              <a:gd name="T7" fmla="*/ 22225 h 24"/>
              <a:gd name="T8" fmla="*/ 19050 w 9"/>
              <a:gd name="T9" fmla="*/ 22225 h 24"/>
              <a:gd name="T10" fmla="*/ 19050 w 9"/>
              <a:gd name="T11" fmla="*/ 57150 h 24"/>
              <a:gd name="T12" fmla="*/ 25400 w 9"/>
              <a:gd name="T13" fmla="*/ 69850 h 24"/>
              <a:gd name="T14" fmla="*/ 28575 w 9"/>
              <a:gd name="T15" fmla="*/ 66675 h 24"/>
              <a:gd name="T16" fmla="*/ 28575 w 9"/>
              <a:gd name="T17" fmla="*/ 76200 h 24"/>
              <a:gd name="T18" fmla="*/ 22225 w 9"/>
              <a:gd name="T19" fmla="*/ 76200 h 24"/>
              <a:gd name="T20" fmla="*/ 12700 w 9"/>
              <a:gd name="T21" fmla="*/ 73025 h 24"/>
              <a:gd name="T22" fmla="*/ 6350 w 9"/>
              <a:gd name="T23" fmla="*/ 57150 h 24"/>
              <a:gd name="T24" fmla="*/ 6350 w 9"/>
              <a:gd name="T25" fmla="*/ 22225 h 24"/>
              <a:gd name="T26" fmla="*/ 0 w 9"/>
              <a:gd name="T27" fmla="*/ 22225 h 24"/>
              <a:gd name="T28" fmla="*/ 0 w 9"/>
              <a:gd name="T29" fmla="*/ 15875 h 24"/>
              <a:gd name="T30" fmla="*/ 6350 w 9"/>
              <a:gd name="T31" fmla="*/ 15875 h 24"/>
              <a:gd name="T32" fmla="*/ 6350 w 9"/>
              <a:gd name="T33" fmla="*/ 3175 h 24"/>
              <a:gd name="T34" fmla="*/ 19050 w 9"/>
              <a:gd name="T35" fmla="*/ 0 h 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9" h="24">
                <a:moveTo>
                  <a:pt x="6" y="0"/>
                </a:moveTo>
                <a:cubicBezTo>
                  <a:pt x="6" y="5"/>
                  <a:pt x="6" y="5"/>
                  <a:pt x="6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7"/>
                  <a:pt x="9" y="7"/>
                  <a:pt x="9" y="7"/>
                </a:cubicBezTo>
                <a:cubicBezTo>
                  <a:pt x="6" y="7"/>
                  <a:pt x="6" y="7"/>
                  <a:pt x="6" y="7"/>
                </a:cubicBezTo>
                <a:cubicBezTo>
                  <a:pt x="6" y="18"/>
                  <a:pt x="6" y="18"/>
                  <a:pt x="6" y="18"/>
                </a:cubicBezTo>
                <a:cubicBezTo>
                  <a:pt x="6" y="21"/>
                  <a:pt x="6" y="22"/>
                  <a:pt x="8" y="22"/>
                </a:cubicBezTo>
                <a:cubicBezTo>
                  <a:pt x="8" y="22"/>
                  <a:pt x="8" y="22"/>
                  <a:pt x="9" y="21"/>
                </a:cubicBezTo>
                <a:cubicBezTo>
                  <a:pt x="9" y="24"/>
                  <a:pt x="9" y="24"/>
                  <a:pt x="9" y="24"/>
                </a:cubicBezTo>
                <a:cubicBezTo>
                  <a:pt x="8" y="24"/>
                  <a:pt x="8" y="24"/>
                  <a:pt x="7" y="24"/>
                </a:cubicBezTo>
                <a:cubicBezTo>
                  <a:pt x="5" y="24"/>
                  <a:pt x="4" y="24"/>
                  <a:pt x="4" y="23"/>
                </a:cubicBezTo>
                <a:cubicBezTo>
                  <a:pt x="3" y="22"/>
                  <a:pt x="2" y="21"/>
                  <a:pt x="2" y="18"/>
                </a:cubicBezTo>
                <a:cubicBezTo>
                  <a:pt x="2" y="7"/>
                  <a:pt x="2" y="7"/>
                  <a:pt x="2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5"/>
                  <a:pt x="0" y="5"/>
                  <a:pt x="0" y="5"/>
                </a:cubicBezTo>
                <a:cubicBezTo>
                  <a:pt x="2" y="5"/>
                  <a:pt x="2" y="5"/>
                  <a:pt x="2" y="5"/>
                </a:cubicBezTo>
                <a:cubicBezTo>
                  <a:pt x="2" y="1"/>
                  <a:pt x="2" y="1"/>
                  <a:pt x="2" y="1"/>
                </a:cubicBezTo>
                <a:lnTo>
                  <a:pt x="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53" name="Freeform 115"/>
          <xdr:cNvSpPr>
            <a:spLocks noEditPoints="1"/>
          </xdr:cNvSpPr>
        </xdr:nvSpPr>
        <xdr:spPr bwMode="auto">
          <a:xfrm>
            <a:off x="6372860" y="698500"/>
            <a:ext cx="34925" cy="63500"/>
          </a:xfrm>
          <a:custGeom>
            <a:avLst/>
            <a:gdLst>
              <a:gd name="T0" fmla="*/ 34925 w 11"/>
              <a:gd name="T1" fmla="*/ 50800 h 20"/>
              <a:gd name="T2" fmla="*/ 34925 w 11"/>
              <a:gd name="T3" fmla="*/ 63500 h 20"/>
              <a:gd name="T4" fmla="*/ 28575 w 11"/>
              <a:gd name="T5" fmla="*/ 63500 h 20"/>
              <a:gd name="T6" fmla="*/ 25400 w 11"/>
              <a:gd name="T7" fmla="*/ 57150 h 20"/>
              <a:gd name="T8" fmla="*/ 25400 w 11"/>
              <a:gd name="T9" fmla="*/ 57150 h 20"/>
              <a:gd name="T10" fmla="*/ 12700 w 11"/>
              <a:gd name="T11" fmla="*/ 63500 h 20"/>
              <a:gd name="T12" fmla="*/ 0 w 11"/>
              <a:gd name="T13" fmla="*/ 47625 h 20"/>
              <a:gd name="T14" fmla="*/ 25400 w 11"/>
              <a:gd name="T15" fmla="*/ 25400 h 20"/>
              <a:gd name="T16" fmla="*/ 25400 w 11"/>
              <a:gd name="T17" fmla="*/ 22225 h 20"/>
              <a:gd name="T18" fmla="*/ 15875 w 11"/>
              <a:gd name="T19" fmla="*/ 9525 h 20"/>
              <a:gd name="T20" fmla="*/ 6350 w 11"/>
              <a:gd name="T21" fmla="*/ 12700 h 20"/>
              <a:gd name="T22" fmla="*/ 3175 w 11"/>
              <a:gd name="T23" fmla="*/ 6350 h 20"/>
              <a:gd name="T24" fmla="*/ 19050 w 11"/>
              <a:gd name="T25" fmla="*/ 0 h 20"/>
              <a:gd name="T26" fmla="*/ 34925 w 11"/>
              <a:gd name="T27" fmla="*/ 22225 h 20"/>
              <a:gd name="T28" fmla="*/ 34925 w 11"/>
              <a:gd name="T29" fmla="*/ 50800 h 20"/>
              <a:gd name="T30" fmla="*/ 25400 w 11"/>
              <a:gd name="T31" fmla="*/ 31750 h 20"/>
              <a:gd name="T32" fmla="*/ 9525 w 11"/>
              <a:gd name="T33" fmla="*/ 44450 h 20"/>
              <a:gd name="T34" fmla="*/ 15875 w 11"/>
              <a:gd name="T35" fmla="*/ 57150 h 20"/>
              <a:gd name="T36" fmla="*/ 25400 w 11"/>
              <a:gd name="T37" fmla="*/ 47625 h 20"/>
              <a:gd name="T38" fmla="*/ 25400 w 11"/>
              <a:gd name="T39" fmla="*/ 44450 h 20"/>
              <a:gd name="T40" fmla="*/ 25400 w 11"/>
              <a:gd name="T41" fmla="*/ 31750 h 2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1" h="20">
                <a:moveTo>
                  <a:pt x="11" y="16"/>
                </a:moveTo>
                <a:cubicBezTo>
                  <a:pt x="11" y="17"/>
                  <a:pt x="11" y="19"/>
                  <a:pt x="11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8" y="18"/>
                  <a:pt x="8" y="18"/>
                  <a:pt x="8" y="18"/>
                </a:cubicBezTo>
                <a:cubicBezTo>
                  <a:pt x="8" y="18"/>
                  <a:pt x="8" y="18"/>
                  <a:pt x="8" y="18"/>
                </a:cubicBezTo>
                <a:cubicBezTo>
                  <a:pt x="7" y="19"/>
                  <a:pt x="6" y="20"/>
                  <a:pt x="4" y="20"/>
                </a:cubicBezTo>
                <a:cubicBezTo>
                  <a:pt x="2" y="20"/>
                  <a:pt x="0" y="18"/>
                  <a:pt x="0" y="15"/>
                </a:cubicBezTo>
                <a:cubicBezTo>
                  <a:pt x="0" y="10"/>
                  <a:pt x="4" y="8"/>
                  <a:pt x="8" y="8"/>
                </a:cubicBezTo>
                <a:cubicBezTo>
                  <a:pt x="8" y="7"/>
                  <a:pt x="8" y="7"/>
                  <a:pt x="8" y="7"/>
                </a:cubicBezTo>
                <a:cubicBezTo>
                  <a:pt x="8" y="4"/>
                  <a:pt x="7" y="3"/>
                  <a:pt x="5" y="3"/>
                </a:cubicBezTo>
                <a:cubicBezTo>
                  <a:pt x="4" y="3"/>
                  <a:pt x="3" y="3"/>
                  <a:pt x="2" y="4"/>
                </a:cubicBezTo>
                <a:cubicBezTo>
                  <a:pt x="1" y="2"/>
                  <a:pt x="1" y="2"/>
                  <a:pt x="1" y="2"/>
                </a:cubicBezTo>
                <a:cubicBezTo>
                  <a:pt x="2" y="1"/>
                  <a:pt x="4" y="0"/>
                  <a:pt x="6" y="0"/>
                </a:cubicBezTo>
                <a:cubicBezTo>
                  <a:pt x="10" y="0"/>
                  <a:pt x="11" y="3"/>
                  <a:pt x="11" y="7"/>
                </a:cubicBezTo>
                <a:lnTo>
                  <a:pt x="11" y="16"/>
                </a:lnTo>
                <a:close/>
                <a:moveTo>
                  <a:pt x="8" y="10"/>
                </a:moveTo>
                <a:cubicBezTo>
                  <a:pt x="7" y="10"/>
                  <a:pt x="3" y="10"/>
                  <a:pt x="3" y="14"/>
                </a:cubicBezTo>
                <a:cubicBezTo>
                  <a:pt x="3" y="17"/>
                  <a:pt x="4" y="18"/>
                  <a:pt x="5" y="18"/>
                </a:cubicBezTo>
                <a:cubicBezTo>
                  <a:pt x="7" y="18"/>
                  <a:pt x="8" y="17"/>
                  <a:pt x="8" y="15"/>
                </a:cubicBezTo>
                <a:cubicBezTo>
                  <a:pt x="8" y="14"/>
                  <a:pt x="8" y="14"/>
                  <a:pt x="8" y="14"/>
                </a:cubicBezTo>
                <a:lnTo>
                  <a:pt x="8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54" name="Freeform 116"/>
          <xdr:cNvSpPr>
            <a:spLocks/>
          </xdr:cNvSpPr>
        </xdr:nvSpPr>
        <xdr:spPr bwMode="auto">
          <a:xfrm>
            <a:off x="642048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55" name="Freeform 117"/>
          <xdr:cNvSpPr>
            <a:spLocks/>
          </xdr:cNvSpPr>
        </xdr:nvSpPr>
        <xdr:spPr bwMode="auto">
          <a:xfrm>
            <a:off x="6449060" y="701675"/>
            <a:ext cx="34925" cy="60325"/>
          </a:xfrm>
          <a:custGeom>
            <a:avLst/>
            <a:gdLst>
              <a:gd name="T0" fmla="*/ 0 w 11"/>
              <a:gd name="T1" fmla="*/ 53975 h 19"/>
              <a:gd name="T2" fmla="*/ 19050 w 11"/>
              <a:gd name="T3" fmla="*/ 15875 h 19"/>
              <a:gd name="T4" fmla="*/ 25400 w 11"/>
              <a:gd name="T5" fmla="*/ 6350 h 19"/>
              <a:gd name="T6" fmla="*/ 25400 w 11"/>
              <a:gd name="T7" fmla="*/ 6350 h 19"/>
              <a:gd name="T8" fmla="*/ 3175 w 11"/>
              <a:gd name="T9" fmla="*/ 6350 h 19"/>
              <a:gd name="T10" fmla="*/ 3175 w 11"/>
              <a:gd name="T11" fmla="*/ 0 h 19"/>
              <a:gd name="T12" fmla="*/ 34925 w 11"/>
              <a:gd name="T13" fmla="*/ 0 h 19"/>
              <a:gd name="T14" fmla="*/ 34925 w 11"/>
              <a:gd name="T15" fmla="*/ 6350 h 19"/>
              <a:gd name="T16" fmla="*/ 15875 w 11"/>
              <a:gd name="T17" fmla="*/ 41275 h 19"/>
              <a:gd name="T18" fmla="*/ 12700 w 11"/>
              <a:gd name="T19" fmla="*/ 50800 h 19"/>
              <a:gd name="T20" fmla="*/ 12700 w 11"/>
              <a:gd name="T21" fmla="*/ 50800 h 19"/>
              <a:gd name="T22" fmla="*/ 34925 w 11"/>
              <a:gd name="T23" fmla="*/ 50800 h 19"/>
              <a:gd name="T24" fmla="*/ 34925 w 11"/>
              <a:gd name="T25" fmla="*/ 60325 h 19"/>
              <a:gd name="T26" fmla="*/ 0 w 11"/>
              <a:gd name="T27" fmla="*/ 60325 h 19"/>
              <a:gd name="T28" fmla="*/ 0 w 11"/>
              <a:gd name="T29" fmla="*/ 53975 h 1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1" h="19">
                <a:moveTo>
                  <a:pt x="0" y="17"/>
                </a:moveTo>
                <a:cubicBezTo>
                  <a:pt x="6" y="5"/>
                  <a:pt x="6" y="5"/>
                  <a:pt x="6" y="5"/>
                </a:cubicBezTo>
                <a:cubicBezTo>
                  <a:pt x="7" y="4"/>
                  <a:pt x="7" y="3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1" y="2"/>
                  <a:pt x="1" y="2"/>
                  <a:pt x="1" y="2"/>
                </a:cubicBezTo>
                <a:cubicBezTo>
                  <a:pt x="1" y="0"/>
                  <a:pt x="1" y="0"/>
                  <a:pt x="1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2"/>
                  <a:pt x="11" y="2"/>
                  <a:pt x="11" y="2"/>
                </a:cubicBezTo>
                <a:cubicBezTo>
                  <a:pt x="5" y="13"/>
                  <a:pt x="5" y="13"/>
                  <a:pt x="5" y="13"/>
                </a:cubicBezTo>
                <a:cubicBezTo>
                  <a:pt x="5" y="14"/>
                  <a:pt x="4" y="15"/>
                  <a:pt x="4" y="16"/>
                </a:cubicBezTo>
                <a:cubicBezTo>
                  <a:pt x="4" y="16"/>
                  <a:pt x="4" y="16"/>
                  <a:pt x="4" y="16"/>
                </a:cubicBezTo>
                <a:cubicBezTo>
                  <a:pt x="11" y="16"/>
                  <a:pt x="11" y="16"/>
                  <a:pt x="11" y="16"/>
                </a:cubicBezTo>
                <a:cubicBezTo>
                  <a:pt x="11" y="19"/>
                  <a:pt x="11" y="19"/>
                  <a:pt x="11" y="19"/>
                </a:cubicBezTo>
                <a:cubicBezTo>
                  <a:pt x="0" y="19"/>
                  <a:pt x="0" y="19"/>
                  <a:pt x="0" y="19"/>
                </a:cubicBez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56" name="Freeform 118"/>
          <xdr:cNvSpPr>
            <a:spLocks noEditPoints="1"/>
          </xdr:cNvSpPr>
        </xdr:nvSpPr>
        <xdr:spPr bwMode="auto">
          <a:xfrm>
            <a:off x="6490335" y="698500"/>
            <a:ext cx="38735" cy="63500"/>
          </a:xfrm>
          <a:custGeom>
            <a:avLst/>
            <a:gdLst>
              <a:gd name="T0" fmla="*/ 35507 w 12"/>
              <a:gd name="T1" fmla="*/ 50800 h 20"/>
              <a:gd name="T2" fmla="*/ 38735 w 12"/>
              <a:gd name="T3" fmla="*/ 63500 h 20"/>
              <a:gd name="T4" fmla="*/ 29051 w 12"/>
              <a:gd name="T5" fmla="*/ 63500 h 20"/>
              <a:gd name="T6" fmla="*/ 29051 w 12"/>
              <a:gd name="T7" fmla="*/ 57150 h 20"/>
              <a:gd name="T8" fmla="*/ 29051 w 12"/>
              <a:gd name="T9" fmla="*/ 57150 h 20"/>
              <a:gd name="T10" fmla="*/ 16140 w 12"/>
              <a:gd name="T11" fmla="*/ 63500 h 20"/>
              <a:gd name="T12" fmla="*/ 0 w 12"/>
              <a:gd name="T13" fmla="*/ 47625 h 20"/>
              <a:gd name="T14" fmla="*/ 25823 w 12"/>
              <a:gd name="T15" fmla="*/ 25400 h 20"/>
              <a:gd name="T16" fmla="*/ 25823 w 12"/>
              <a:gd name="T17" fmla="*/ 22225 h 20"/>
              <a:gd name="T18" fmla="*/ 16140 w 12"/>
              <a:gd name="T19" fmla="*/ 9525 h 20"/>
              <a:gd name="T20" fmla="*/ 6456 w 12"/>
              <a:gd name="T21" fmla="*/ 12700 h 20"/>
              <a:gd name="T22" fmla="*/ 3228 w 12"/>
              <a:gd name="T23" fmla="*/ 6350 h 20"/>
              <a:gd name="T24" fmla="*/ 19368 w 12"/>
              <a:gd name="T25" fmla="*/ 0 h 20"/>
              <a:gd name="T26" fmla="*/ 35507 w 12"/>
              <a:gd name="T27" fmla="*/ 22225 h 20"/>
              <a:gd name="T28" fmla="*/ 35507 w 12"/>
              <a:gd name="T29" fmla="*/ 50800 h 20"/>
              <a:gd name="T30" fmla="*/ 25823 w 12"/>
              <a:gd name="T31" fmla="*/ 31750 h 20"/>
              <a:gd name="T32" fmla="*/ 9684 w 12"/>
              <a:gd name="T33" fmla="*/ 44450 h 20"/>
              <a:gd name="T34" fmla="*/ 19368 w 12"/>
              <a:gd name="T35" fmla="*/ 57150 h 20"/>
              <a:gd name="T36" fmla="*/ 25823 w 12"/>
              <a:gd name="T37" fmla="*/ 47625 h 20"/>
              <a:gd name="T38" fmla="*/ 25823 w 12"/>
              <a:gd name="T39" fmla="*/ 44450 h 20"/>
              <a:gd name="T40" fmla="*/ 25823 w 12"/>
              <a:gd name="T41" fmla="*/ 31750 h 2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2" h="20">
                <a:moveTo>
                  <a:pt x="11" y="16"/>
                </a:moveTo>
                <a:cubicBezTo>
                  <a:pt x="11" y="17"/>
                  <a:pt x="12" y="19"/>
                  <a:pt x="12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8"/>
                  <a:pt x="9" y="18"/>
                  <a:pt x="9" y="18"/>
                </a:cubicBezTo>
                <a:cubicBezTo>
                  <a:pt x="8" y="19"/>
                  <a:pt x="6" y="20"/>
                  <a:pt x="5" y="20"/>
                </a:cubicBezTo>
                <a:cubicBezTo>
                  <a:pt x="2" y="20"/>
                  <a:pt x="0" y="18"/>
                  <a:pt x="0" y="15"/>
                </a:cubicBezTo>
                <a:cubicBezTo>
                  <a:pt x="0" y="10"/>
                  <a:pt x="4" y="8"/>
                  <a:pt x="8" y="8"/>
                </a:cubicBezTo>
                <a:cubicBezTo>
                  <a:pt x="8" y="7"/>
                  <a:pt x="8" y="7"/>
                  <a:pt x="8" y="7"/>
                </a:cubicBezTo>
                <a:cubicBezTo>
                  <a:pt x="8" y="4"/>
                  <a:pt x="8" y="3"/>
                  <a:pt x="5" y="3"/>
                </a:cubicBezTo>
                <a:cubicBezTo>
                  <a:pt x="4" y="3"/>
                  <a:pt x="3" y="3"/>
                  <a:pt x="2" y="4"/>
                </a:cubicBezTo>
                <a:cubicBezTo>
                  <a:pt x="1" y="2"/>
                  <a:pt x="1" y="2"/>
                  <a:pt x="1" y="2"/>
                </a:cubicBezTo>
                <a:cubicBezTo>
                  <a:pt x="2" y="1"/>
                  <a:pt x="4" y="0"/>
                  <a:pt x="6" y="0"/>
                </a:cubicBezTo>
                <a:cubicBezTo>
                  <a:pt x="10" y="0"/>
                  <a:pt x="11" y="3"/>
                  <a:pt x="11" y="7"/>
                </a:cubicBezTo>
                <a:lnTo>
                  <a:pt x="11" y="16"/>
                </a:lnTo>
                <a:close/>
                <a:moveTo>
                  <a:pt x="8" y="10"/>
                </a:moveTo>
                <a:cubicBezTo>
                  <a:pt x="7" y="10"/>
                  <a:pt x="3" y="10"/>
                  <a:pt x="3" y="14"/>
                </a:cubicBezTo>
                <a:cubicBezTo>
                  <a:pt x="3" y="17"/>
                  <a:pt x="4" y="18"/>
                  <a:pt x="6" y="18"/>
                </a:cubicBezTo>
                <a:cubicBezTo>
                  <a:pt x="7" y="18"/>
                  <a:pt x="8" y="17"/>
                  <a:pt x="8" y="15"/>
                </a:cubicBezTo>
                <a:cubicBezTo>
                  <a:pt x="8" y="14"/>
                  <a:pt x="8" y="14"/>
                  <a:pt x="8" y="14"/>
                </a:cubicBezTo>
                <a:lnTo>
                  <a:pt x="8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57" name="Freeform 119"/>
          <xdr:cNvSpPr>
            <a:spLocks/>
          </xdr:cNvSpPr>
        </xdr:nvSpPr>
        <xdr:spPr bwMode="auto">
          <a:xfrm>
            <a:off x="6541770" y="673100"/>
            <a:ext cx="38100" cy="88900"/>
          </a:xfrm>
          <a:custGeom>
            <a:avLst/>
            <a:gdLst>
              <a:gd name="T0" fmla="*/ 9525 w 12"/>
              <a:gd name="T1" fmla="*/ 57150 h 28"/>
              <a:gd name="T2" fmla="*/ 9525 w 12"/>
              <a:gd name="T3" fmla="*/ 57150 h 28"/>
              <a:gd name="T4" fmla="*/ 12700 w 12"/>
              <a:gd name="T5" fmla="*/ 47625 h 28"/>
              <a:gd name="T6" fmla="*/ 25400 w 12"/>
              <a:gd name="T7" fmla="*/ 28575 h 28"/>
              <a:gd name="T8" fmla="*/ 34925 w 12"/>
              <a:gd name="T9" fmla="*/ 28575 h 28"/>
              <a:gd name="T10" fmla="*/ 19050 w 12"/>
              <a:gd name="T11" fmla="*/ 53975 h 28"/>
              <a:gd name="T12" fmla="*/ 38100 w 12"/>
              <a:gd name="T13" fmla="*/ 88900 h 28"/>
              <a:gd name="T14" fmla="*/ 25400 w 12"/>
              <a:gd name="T15" fmla="*/ 88900 h 28"/>
              <a:gd name="T16" fmla="*/ 12700 w 12"/>
              <a:gd name="T17" fmla="*/ 60325 h 28"/>
              <a:gd name="T18" fmla="*/ 9525 w 12"/>
              <a:gd name="T19" fmla="*/ 66675 h 28"/>
              <a:gd name="T20" fmla="*/ 9525 w 12"/>
              <a:gd name="T21" fmla="*/ 88900 h 28"/>
              <a:gd name="T22" fmla="*/ 0 w 12"/>
              <a:gd name="T23" fmla="*/ 88900 h 28"/>
              <a:gd name="T24" fmla="*/ 0 w 12"/>
              <a:gd name="T25" fmla="*/ 0 h 28"/>
              <a:gd name="T26" fmla="*/ 9525 w 12"/>
              <a:gd name="T27" fmla="*/ 0 h 28"/>
              <a:gd name="T28" fmla="*/ 9525 w 12"/>
              <a:gd name="T29" fmla="*/ 57150 h 28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2" h="28">
                <a:moveTo>
                  <a:pt x="3" y="18"/>
                </a:moveTo>
                <a:cubicBezTo>
                  <a:pt x="3" y="18"/>
                  <a:pt x="3" y="18"/>
                  <a:pt x="3" y="18"/>
                </a:cubicBezTo>
                <a:cubicBezTo>
                  <a:pt x="3" y="17"/>
                  <a:pt x="4" y="16"/>
                  <a:pt x="4" y="15"/>
                </a:cubicBezTo>
                <a:cubicBezTo>
                  <a:pt x="8" y="9"/>
                  <a:pt x="8" y="9"/>
                  <a:pt x="8" y="9"/>
                </a:cubicBezTo>
                <a:cubicBezTo>
                  <a:pt x="11" y="9"/>
                  <a:pt x="11" y="9"/>
                  <a:pt x="11" y="9"/>
                </a:cubicBezTo>
                <a:cubicBezTo>
                  <a:pt x="6" y="17"/>
                  <a:pt x="6" y="17"/>
                  <a:pt x="6" y="17"/>
                </a:cubicBezTo>
                <a:cubicBezTo>
                  <a:pt x="12" y="28"/>
                  <a:pt x="12" y="28"/>
                  <a:pt x="12" y="28"/>
                </a:cubicBezTo>
                <a:cubicBezTo>
                  <a:pt x="8" y="28"/>
                  <a:pt x="8" y="28"/>
                  <a:pt x="8" y="28"/>
                </a:cubicBezTo>
                <a:cubicBezTo>
                  <a:pt x="4" y="19"/>
                  <a:pt x="4" y="19"/>
                  <a:pt x="4" y="19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8"/>
                  <a:pt x="3" y="28"/>
                  <a:pt x="3" y="28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lnTo>
                  <a:pt x="3" y="1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58" name="Freeform 120"/>
          <xdr:cNvSpPr>
            <a:spLocks/>
          </xdr:cNvSpPr>
        </xdr:nvSpPr>
        <xdr:spPr bwMode="auto">
          <a:xfrm>
            <a:off x="6586220" y="701675"/>
            <a:ext cx="38100" cy="60325"/>
          </a:xfrm>
          <a:custGeom>
            <a:avLst/>
            <a:gdLst>
              <a:gd name="T0" fmla="*/ 34925 w 12"/>
              <a:gd name="T1" fmla="*/ 44450 h 19"/>
              <a:gd name="T2" fmla="*/ 38100 w 12"/>
              <a:gd name="T3" fmla="*/ 60325 h 19"/>
              <a:gd name="T4" fmla="*/ 28575 w 12"/>
              <a:gd name="T5" fmla="*/ 60325 h 19"/>
              <a:gd name="T6" fmla="*/ 28575 w 12"/>
              <a:gd name="T7" fmla="*/ 53975 h 19"/>
              <a:gd name="T8" fmla="*/ 28575 w 12"/>
              <a:gd name="T9" fmla="*/ 53975 h 19"/>
              <a:gd name="T10" fmla="*/ 12700 w 12"/>
              <a:gd name="T11" fmla="*/ 60325 h 19"/>
              <a:gd name="T12" fmla="*/ 0 w 12"/>
              <a:gd name="T13" fmla="*/ 38100 h 19"/>
              <a:gd name="T14" fmla="*/ 0 w 12"/>
              <a:gd name="T15" fmla="*/ 0 h 19"/>
              <a:gd name="T16" fmla="*/ 9525 w 12"/>
              <a:gd name="T17" fmla="*/ 0 h 19"/>
              <a:gd name="T18" fmla="*/ 9525 w 12"/>
              <a:gd name="T19" fmla="*/ 34925 h 19"/>
              <a:gd name="T20" fmla="*/ 15875 w 12"/>
              <a:gd name="T21" fmla="*/ 53975 h 19"/>
              <a:gd name="T22" fmla="*/ 25400 w 12"/>
              <a:gd name="T23" fmla="*/ 44450 h 19"/>
              <a:gd name="T24" fmla="*/ 25400 w 12"/>
              <a:gd name="T25" fmla="*/ 38100 h 19"/>
              <a:gd name="T26" fmla="*/ 25400 w 12"/>
              <a:gd name="T27" fmla="*/ 0 h 19"/>
              <a:gd name="T28" fmla="*/ 34925 w 12"/>
              <a:gd name="T29" fmla="*/ 0 h 19"/>
              <a:gd name="T30" fmla="*/ 34925 w 12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19">
                <a:moveTo>
                  <a:pt x="11" y="14"/>
                </a:moveTo>
                <a:cubicBezTo>
                  <a:pt x="11" y="16"/>
                  <a:pt x="12" y="17"/>
                  <a:pt x="12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7"/>
                  <a:pt x="9" y="17"/>
                  <a:pt x="9" y="17"/>
                </a:cubicBezTo>
                <a:cubicBezTo>
                  <a:pt x="8" y="18"/>
                  <a:pt x="7" y="19"/>
                  <a:pt x="4" y="19"/>
                </a:cubicBezTo>
                <a:cubicBezTo>
                  <a:pt x="1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3" y="17"/>
                  <a:pt x="5" y="17"/>
                </a:cubicBezTo>
                <a:cubicBezTo>
                  <a:pt x="7" y="17"/>
                  <a:pt x="8" y="15"/>
                  <a:pt x="8" y="14"/>
                </a:cubicBezTo>
                <a:cubicBezTo>
                  <a:pt x="8" y="14"/>
                  <a:pt x="8" y="13"/>
                  <a:pt x="8" y="12"/>
                </a:cubicBezTo>
                <a:cubicBezTo>
                  <a:pt x="8" y="0"/>
                  <a:pt x="8" y="0"/>
                  <a:pt x="8" y="0"/>
                </a:cubicBezTo>
                <a:cubicBezTo>
                  <a:pt x="11" y="0"/>
                  <a:pt x="11" y="0"/>
                  <a:pt x="11" y="0"/>
                </a:cubicBezTo>
                <a:lnTo>
                  <a:pt x="11" y="1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59" name="Rectangle 121"/>
          <xdr:cNvSpPr>
            <a:spLocks noChangeArrowheads="1"/>
          </xdr:cNvSpPr>
        </xdr:nvSpPr>
        <xdr:spPr bwMode="auto">
          <a:xfrm>
            <a:off x="6637020" y="673100"/>
            <a:ext cx="9525" cy="88900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160" name="Freeform 122"/>
          <xdr:cNvSpPr>
            <a:spLocks/>
          </xdr:cNvSpPr>
        </xdr:nvSpPr>
        <xdr:spPr bwMode="auto">
          <a:xfrm>
            <a:off x="6656070" y="685800"/>
            <a:ext cx="28575" cy="76200"/>
          </a:xfrm>
          <a:custGeom>
            <a:avLst/>
            <a:gdLst>
              <a:gd name="T0" fmla="*/ 15875 w 9"/>
              <a:gd name="T1" fmla="*/ 0 h 24"/>
              <a:gd name="T2" fmla="*/ 15875 w 9"/>
              <a:gd name="T3" fmla="*/ 15875 h 24"/>
              <a:gd name="T4" fmla="*/ 28575 w 9"/>
              <a:gd name="T5" fmla="*/ 15875 h 24"/>
              <a:gd name="T6" fmla="*/ 28575 w 9"/>
              <a:gd name="T7" fmla="*/ 22225 h 24"/>
              <a:gd name="T8" fmla="*/ 15875 w 9"/>
              <a:gd name="T9" fmla="*/ 22225 h 24"/>
              <a:gd name="T10" fmla="*/ 15875 w 9"/>
              <a:gd name="T11" fmla="*/ 57150 h 24"/>
              <a:gd name="T12" fmla="*/ 22225 w 9"/>
              <a:gd name="T13" fmla="*/ 69850 h 24"/>
              <a:gd name="T14" fmla="*/ 25400 w 9"/>
              <a:gd name="T15" fmla="*/ 66675 h 24"/>
              <a:gd name="T16" fmla="*/ 28575 w 9"/>
              <a:gd name="T17" fmla="*/ 76200 h 24"/>
              <a:gd name="T18" fmla="*/ 19050 w 9"/>
              <a:gd name="T19" fmla="*/ 76200 h 24"/>
              <a:gd name="T20" fmla="*/ 9525 w 9"/>
              <a:gd name="T21" fmla="*/ 73025 h 24"/>
              <a:gd name="T22" fmla="*/ 6350 w 9"/>
              <a:gd name="T23" fmla="*/ 57150 h 24"/>
              <a:gd name="T24" fmla="*/ 6350 w 9"/>
              <a:gd name="T25" fmla="*/ 22225 h 24"/>
              <a:gd name="T26" fmla="*/ 0 w 9"/>
              <a:gd name="T27" fmla="*/ 22225 h 24"/>
              <a:gd name="T28" fmla="*/ 0 w 9"/>
              <a:gd name="T29" fmla="*/ 15875 h 24"/>
              <a:gd name="T30" fmla="*/ 6350 w 9"/>
              <a:gd name="T31" fmla="*/ 15875 h 24"/>
              <a:gd name="T32" fmla="*/ 6350 w 9"/>
              <a:gd name="T33" fmla="*/ 3175 h 24"/>
              <a:gd name="T34" fmla="*/ 15875 w 9"/>
              <a:gd name="T35" fmla="*/ 0 h 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9" h="24">
                <a:moveTo>
                  <a:pt x="5" y="0"/>
                </a:moveTo>
                <a:cubicBezTo>
                  <a:pt x="5" y="5"/>
                  <a:pt x="5" y="5"/>
                  <a:pt x="5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7"/>
                  <a:pt x="9" y="7"/>
                  <a:pt x="9" y="7"/>
                </a:cubicBezTo>
                <a:cubicBezTo>
                  <a:pt x="5" y="7"/>
                  <a:pt x="5" y="7"/>
                  <a:pt x="5" y="7"/>
                </a:cubicBezTo>
                <a:cubicBezTo>
                  <a:pt x="5" y="18"/>
                  <a:pt x="5" y="18"/>
                  <a:pt x="5" y="18"/>
                </a:cubicBezTo>
                <a:cubicBezTo>
                  <a:pt x="5" y="21"/>
                  <a:pt x="6" y="22"/>
                  <a:pt x="7" y="22"/>
                </a:cubicBezTo>
                <a:cubicBezTo>
                  <a:pt x="8" y="22"/>
                  <a:pt x="8" y="22"/>
                  <a:pt x="8" y="21"/>
                </a:cubicBezTo>
                <a:cubicBezTo>
                  <a:pt x="9" y="24"/>
                  <a:pt x="9" y="24"/>
                  <a:pt x="9" y="24"/>
                </a:cubicBezTo>
                <a:cubicBezTo>
                  <a:pt x="8" y="24"/>
                  <a:pt x="7" y="24"/>
                  <a:pt x="6" y="24"/>
                </a:cubicBezTo>
                <a:cubicBezTo>
                  <a:pt x="5" y="24"/>
                  <a:pt x="4" y="24"/>
                  <a:pt x="3" y="23"/>
                </a:cubicBezTo>
                <a:cubicBezTo>
                  <a:pt x="2" y="22"/>
                  <a:pt x="2" y="21"/>
                  <a:pt x="2" y="18"/>
                </a:cubicBezTo>
                <a:cubicBezTo>
                  <a:pt x="2" y="7"/>
                  <a:pt x="2" y="7"/>
                  <a:pt x="2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5"/>
                  <a:pt x="0" y="5"/>
                  <a:pt x="0" y="5"/>
                </a:cubicBezTo>
                <a:cubicBezTo>
                  <a:pt x="2" y="5"/>
                  <a:pt x="2" y="5"/>
                  <a:pt x="2" y="5"/>
                </a:cubicBezTo>
                <a:cubicBezTo>
                  <a:pt x="2" y="1"/>
                  <a:pt x="2" y="1"/>
                  <a:pt x="2" y="1"/>
                </a:cubicBez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61" name="Freeform 123"/>
          <xdr:cNvSpPr>
            <a:spLocks/>
          </xdr:cNvSpPr>
        </xdr:nvSpPr>
        <xdr:spPr bwMode="auto">
          <a:xfrm>
            <a:off x="6694170" y="701675"/>
            <a:ext cx="34925" cy="60325"/>
          </a:xfrm>
          <a:custGeom>
            <a:avLst/>
            <a:gdLst>
              <a:gd name="T0" fmla="*/ 34925 w 11"/>
              <a:gd name="T1" fmla="*/ 44450 h 19"/>
              <a:gd name="T2" fmla="*/ 34925 w 11"/>
              <a:gd name="T3" fmla="*/ 60325 h 19"/>
              <a:gd name="T4" fmla="*/ 28575 w 11"/>
              <a:gd name="T5" fmla="*/ 60325 h 19"/>
              <a:gd name="T6" fmla="*/ 25400 w 11"/>
              <a:gd name="T7" fmla="*/ 53975 h 19"/>
              <a:gd name="T8" fmla="*/ 25400 w 11"/>
              <a:gd name="T9" fmla="*/ 53975 h 19"/>
              <a:gd name="T10" fmla="*/ 12700 w 11"/>
              <a:gd name="T11" fmla="*/ 60325 h 19"/>
              <a:gd name="T12" fmla="*/ 0 w 11"/>
              <a:gd name="T13" fmla="*/ 38100 h 19"/>
              <a:gd name="T14" fmla="*/ 0 w 11"/>
              <a:gd name="T15" fmla="*/ 0 h 19"/>
              <a:gd name="T16" fmla="*/ 9525 w 11"/>
              <a:gd name="T17" fmla="*/ 0 h 19"/>
              <a:gd name="T18" fmla="*/ 9525 w 11"/>
              <a:gd name="T19" fmla="*/ 34925 h 19"/>
              <a:gd name="T20" fmla="*/ 15875 w 11"/>
              <a:gd name="T21" fmla="*/ 53975 h 19"/>
              <a:gd name="T22" fmla="*/ 25400 w 11"/>
              <a:gd name="T23" fmla="*/ 44450 h 19"/>
              <a:gd name="T24" fmla="*/ 25400 w 11"/>
              <a:gd name="T25" fmla="*/ 38100 h 19"/>
              <a:gd name="T26" fmla="*/ 25400 w 11"/>
              <a:gd name="T27" fmla="*/ 0 h 19"/>
              <a:gd name="T28" fmla="*/ 34925 w 11"/>
              <a:gd name="T29" fmla="*/ 0 h 19"/>
              <a:gd name="T30" fmla="*/ 34925 w 11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1" h="19">
                <a:moveTo>
                  <a:pt x="11" y="14"/>
                </a:moveTo>
                <a:cubicBezTo>
                  <a:pt x="11" y="16"/>
                  <a:pt x="11" y="17"/>
                  <a:pt x="11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18"/>
                  <a:pt x="6" y="19"/>
                  <a:pt x="4" y="19"/>
                </a:cubicBezTo>
                <a:cubicBezTo>
                  <a:pt x="1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3" y="17"/>
                  <a:pt x="5" y="17"/>
                </a:cubicBezTo>
                <a:cubicBezTo>
                  <a:pt x="7" y="17"/>
                  <a:pt x="8" y="15"/>
                  <a:pt x="8" y="14"/>
                </a:cubicBezTo>
                <a:cubicBezTo>
                  <a:pt x="8" y="14"/>
                  <a:pt x="8" y="13"/>
                  <a:pt x="8" y="12"/>
                </a:cubicBezTo>
                <a:cubicBezTo>
                  <a:pt x="8" y="0"/>
                  <a:pt x="8" y="0"/>
                  <a:pt x="8" y="0"/>
                </a:cubicBezTo>
                <a:cubicBezTo>
                  <a:pt x="11" y="0"/>
                  <a:pt x="11" y="0"/>
                  <a:pt x="11" y="0"/>
                </a:cubicBezTo>
                <a:lnTo>
                  <a:pt x="11" y="1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62" name="Freeform 124"/>
          <xdr:cNvSpPr>
            <a:spLocks/>
          </xdr:cNvSpPr>
        </xdr:nvSpPr>
        <xdr:spPr bwMode="auto">
          <a:xfrm>
            <a:off x="6741795" y="698500"/>
            <a:ext cx="26035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763 w 8"/>
              <a:gd name="T5" fmla="*/ 3175 h 20"/>
              <a:gd name="T6" fmla="*/ 9763 w 8"/>
              <a:gd name="T7" fmla="*/ 12700 h 20"/>
              <a:gd name="T8" fmla="*/ 9763 w 8"/>
              <a:gd name="T9" fmla="*/ 12700 h 20"/>
              <a:gd name="T10" fmla="*/ 22781 w 8"/>
              <a:gd name="T11" fmla="*/ 0 h 20"/>
              <a:gd name="T12" fmla="*/ 26035 w 8"/>
              <a:gd name="T13" fmla="*/ 0 h 20"/>
              <a:gd name="T14" fmla="*/ 26035 w 8"/>
              <a:gd name="T15" fmla="*/ 9525 h 20"/>
              <a:gd name="T16" fmla="*/ 22781 w 8"/>
              <a:gd name="T17" fmla="*/ 9525 h 20"/>
              <a:gd name="T18" fmla="*/ 13018 w 8"/>
              <a:gd name="T19" fmla="*/ 22225 h 20"/>
              <a:gd name="T20" fmla="*/ 13018 w 8"/>
              <a:gd name="T21" fmla="*/ 28575 h 20"/>
              <a:gd name="T22" fmla="*/ 13018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63" name="Freeform 125"/>
          <xdr:cNvSpPr>
            <a:spLocks/>
          </xdr:cNvSpPr>
        </xdr:nvSpPr>
        <xdr:spPr bwMode="auto">
          <a:xfrm>
            <a:off x="6774180" y="701675"/>
            <a:ext cx="38100" cy="60325"/>
          </a:xfrm>
          <a:custGeom>
            <a:avLst/>
            <a:gdLst>
              <a:gd name="T0" fmla="*/ 38100 w 12"/>
              <a:gd name="T1" fmla="*/ 44450 h 19"/>
              <a:gd name="T2" fmla="*/ 38100 w 12"/>
              <a:gd name="T3" fmla="*/ 60325 h 19"/>
              <a:gd name="T4" fmla="*/ 28575 w 12"/>
              <a:gd name="T5" fmla="*/ 60325 h 19"/>
              <a:gd name="T6" fmla="*/ 28575 w 12"/>
              <a:gd name="T7" fmla="*/ 53975 h 19"/>
              <a:gd name="T8" fmla="*/ 28575 w 12"/>
              <a:gd name="T9" fmla="*/ 53975 h 19"/>
              <a:gd name="T10" fmla="*/ 15875 w 12"/>
              <a:gd name="T11" fmla="*/ 60325 h 19"/>
              <a:gd name="T12" fmla="*/ 0 w 12"/>
              <a:gd name="T13" fmla="*/ 38100 h 19"/>
              <a:gd name="T14" fmla="*/ 0 w 12"/>
              <a:gd name="T15" fmla="*/ 0 h 19"/>
              <a:gd name="T16" fmla="*/ 9525 w 12"/>
              <a:gd name="T17" fmla="*/ 0 h 19"/>
              <a:gd name="T18" fmla="*/ 9525 w 12"/>
              <a:gd name="T19" fmla="*/ 34925 h 19"/>
              <a:gd name="T20" fmla="*/ 19050 w 12"/>
              <a:gd name="T21" fmla="*/ 53975 h 19"/>
              <a:gd name="T22" fmla="*/ 28575 w 12"/>
              <a:gd name="T23" fmla="*/ 44450 h 19"/>
              <a:gd name="T24" fmla="*/ 28575 w 12"/>
              <a:gd name="T25" fmla="*/ 38100 h 19"/>
              <a:gd name="T26" fmla="*/ 28575 w 12"/>
              <a:gd name="T27" fmla="*/ 0 h 19"/>
              <a:gd name="T28" fmla="*/ 38100 w 12"/>
              <a:gd name="T29" fmla="*/ 0 h 19"/>
              <a:gd name="T30" fmla="*/ 38100 w 12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19">
                <a:moveTo>
                  <a:pt x="12" y="14"/>
                </a:moveTo>
                <a:cubicBezTo>
                  <a:pt x="12" y="16"/>
                  <a:pt x="12" y="17"/>
                  <a:pt x="12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8"/>
                  <a:pt x="7" y="19"/>
                  <a:pt x="5" y="19"/>
                </a:cubicBezTo>
                <a:cubicBezTo>
                  <a:pt x="2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4" y="17"/>
                  <a:pt x="6" y="17"/>
                </a:cubicBezTo>
                <a:cubicBezTo>
                  <a:pt x="8" y="17"/>
                  <a:pt x="9" y="15"/>
                  <a:pt x="9" y="14"/>
                </a:cubicBezTo>
                <a:cubicBezTo>
                  <a:pt x="9" y="14"/>
                  <a:pt x="9" y="13"/>
                  <a:pt x="9" y="12"/>
                </a:cubicBezTo>
                <a:cubicBezTo>
                  <a:pt x="9" y="0"/>
                  <a:pt x="9" y="0"/>
                  <a:pt x="9" y="0"/>
                </a:cubicBezTo>
                <a:cubicBezTo>
                  <a:pt x="12" y="0"/>
                  <a:pt x="12" y="0"/>
                  <a:pt x="12" y="0"/>
                </a:cubicBezTo>
                <a:lnTo>
                  <a:pt x="12" y="1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64" name="Freeform 126"/>
          <xdr:cNvSpPr>
            <a:spLocks noEditPoints="1"/>
          </xdr:cNvSpPr>
        </xdr:nvSpPr>
        <xdr:spPr bwMode="auto">
          <a:xfrm>
            <a:off x="6824980" y="673100"/>
            <a:ext cx="41275" cy="88900"/>
          </a:xfrm>
          <a:custGeom>
            <a:avLst/>
            <a:gdLst>
              <a:gd name="T0" fmla="*/ 0 w 13"/>
              <a:gd name="T1" fmla="*/ 0 h 28"/>
              <a:gd name="T2" fmla="*/ 9525 w 13"/>
              <a:gd name="T3" fmla="*/ 0 h 28"/>
              <a:gd name="T4" fmla="*/ 9525 w 13"/>
              <a:gd name="T5" fmla="*/ 34925 h 28"/>
              <a:gd name="T6" fmla="*/ 9525 w 13"/>
              <a:gd name="T7" fmla="*/ 34925 h 28"/>
              <a:gd name="T8" fmla="*/ 22225 w 13"/>
              <a:gd name="T9" fmla="*/ 25400 h 28"/>
              <a:gd name="T10" fmla="*/ 41275 w 13"/>
              <a:gd name="T11" fmla="*/ 57150 h 28"/>
              <a:gd name="T12" fmla="*/ 22225 w 13"/>
              <a:gd name="T13" fmla="*/ 88900 h 28"/>
              <a:gd name="T14" fmla="*/ 9525 w 13"/>
              <a:gd name="T15" fmla="*/ 79375 h 28"/>
              <a:gd name="T16" fmla="*/ 9525 w 13"/>
              <a:gd name="T17" fmla="*/ 79375 h 28"/>
              <a:gd name="T18" fmla="*/ 9525 w 13"/>
              <a:gd name="T19" fmla="*/ 88900 h 28"/>
              <a:gd name="T20" fmla="*/ 0 w 13"/>
              <a:gd name="T21" fmla="*/ 88900 h 28"/>
              <a:gd name="T22" fmla="*/ 0 w 13"/>
              <a:gd name="T23" fmla="*/ 73025 h 28"/>
              <a:gd name="T24" fmla="*/ 0 w 13"/>
              <a:gd name="T25" fmla="*/ 0 h 28"/>
              <a:gd name="T26" fmla="*/ 9525 w 13"/>
              <a:gd name="T27" fmla="*/ 66675 h 28"/>
              <a:gd name="T28" fmla="*/ 9525 w 13"/>
              <a:gd name="T29" fmla="*/ 69850 h 28"/>
              <a:gd name="T30" fmla="*/ 19050 w 13"/>
              <a:gd name="T31" fmla="*/ 82550 h 28"/>
              <a:gd name="T32" fmla="*/ 31750 w 13"/>
              <a:gd name="T33" fmla="*/ 57150 h 28"/>
              <a:gd name="T34" fmla="*/ 19050 w 13"/>
              <a:gd name="T35" fmla="*/ 34925 h 28"/>
              <a:gd name="T36" fmla="*/ 9525 w 13"/>
              <a:gd name="T37" fmla="*/ 44450 h 28"/>
              <a:gd name="T38" fmla="*/ 9525 w 13"/>
              <a:gd name="T39" fmla="*/ 50800 h 28"/>
              <a:gd name="T40" fmla="*/ 9525 w 13"/>
              <a:gd name="T41" fmla="*/ 66675 h 28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3" h="28">
                <a:moveTo>
                  <a:pt x="0" y="0"/>
                </a:move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1"/>
                  <a:pt x="3" y="11"/>
                  <a:pt x="3" y="11"/>
                </a:cubicBezTo>
                <a:cubicBezTo>
                  <a:pt x="4" y="9"/>
                  <a:pt x="6" y="8"/>
                  <a:pt x="7" y="8"/>
                </a:cubicBezTo>
                <a:cubicBezTo>
                  <a:pt x="10" y="8"/>
                  <a:pt x="13" y="12"/>
                  <a:pt x="13" y="18"/>
                </a:cubicBezTo>
                <a:cubicBezTo>
                  <a:pt x="13" y="25"/>
                  <a:pt x="10" y="28"/>
                  <a:pt x="7" y="28"/>
                </a:cubicBezTo>
                <a:cubicBezTo>
                  <a:pt x="5" y="28"/>
                  <a:pt x="4" y="27"/>
                  <a:pt x="3" y="25"/>
                </a:cubicBezTo>
                <a:cubicBezTo>
                  <a:pt x="3" y="25"/>
                  <a:pt x="3" y="25"/>
                  <a:pt x="3" y="25"/>
                </a:cubicBezTo>
                <a:cubicBezTo>
                  <a:pt x="3" y="28"/>
                  <a:pt x="3" y="28"/>
                  <a:pt x="3" y="28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27"/>
                  <a:pt x="0" y="25"/>
                  <a:pt x="0" y="23"/>
                </a:cubicBezTo>
                <a:lnTo>
                  <a:pt x="0" y="0"/>
                </a:lnTo>
                <a:close/>
                <a:moveTo>
                  <a:pt x="3" y="21"/>
                </a:moveTo>
                <a:cubicBezTo>
                  <a:pt x="3" y="22"/>
                  <a:pt x="3" y="22"/>
                  <a:pt x="3" y="22"/>
                </a:cubicBezTo>
                <a:cubicBezTo>
                  <a:pt x="4" y="25"/>
                  <a:pt x="5" y="26"/>
                  <a:pt x="6" y="26"/>
                </a:cubicBezTo>
                <a:cubicBezTo>
                  <a:pt x="9" y="26"/>
                  <a:pt x="10" y="22"/>
                  <a:pt x="10" y="18"/>
                </a:cubicBezTo>
                <a:cubicBezTo>
                  <a:pt x="10" y="14"/>
                  <a:pt x="9" y="11"/>
                  <a:pt x="6" y="11"/>
                </a:cubicBezTo>
                <a:cubicBezTo>
                  <a:pt x="5" y="11"/>
                  <a:pt x="4" y="13"/>
                  <a:pt x="3" y="14"/>
                </a:cubicBezTo>
                <a:cubicBezTo>
                  <a:pt x="3" y="15"/>
                  <a:pt x="3" y="15"/>
                  <a:pt x="3" y="16"/>
                </a:cubicBezTo>
                <a:lnTo>
                  <a:pt x="3" y="2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65" name="Freeform 127"/>
          <xdr:cNvSpPr>
            <a:spLocks noEditPoints="1"/>
          </xdr:cNvSpPr>
        </xdr:nvSpPr>
        <xdr:spPr bwMode="auto">
          <a:xfrm>
            <a:off x="6872605" y="698500"/>
            <a:ext cx="41275" cy="63500"/>
          </a:xfrm>
          <a:custGeom>
            <a:avLst/>
            <a:gdLst>
              <a:gd name="T0" fmla="*/ 41275 w 13"/>
              <a:gd name="T1" fmla="*/ 31750 h 20"/>
              <a:gd name="T2" fmla="*/ 22225 w 13"/>
              <a:gd name="T3" fmla="*/ 63500 h 20"/>
              <a:gd name="T4" fmla="*/ 0 w 13"/>
              <a:gd name="T5" fmla="*/ 31750 h 20"/>
              <a:gd name="T6" fmla="*/ 22225 w 13"/>
              <a:gd name="T7" fmla="*/ 0 h 20"/>
              <a:gd name="T8" fmla="*/ 41275 w 13"/>
              <a:gd name="T9" fmla="*/ 31750 h 20"/>
              <a:gd name="T10" fmla="*/ 9525 w 13"/>
              <a:gd name="T11" fmla="*/ 31750 h 20"/>
              <a:gd name="T12" fmla="*/ 22225 w 13"/>
              <a:gd name="T13" fmla="*/ 57150 h 20"/>
              <a:gd name="T14" fmla="*/ 31750 w 13"/>
              <a:gd name="T15" fmla="*/ 31750 h 20"/>
              <a:gd name="T16" fmla="*/ 22225 w 13"/>
              <a:gd name="T17" fmla="*/ 9525 h 20"/>
              <a:gd name="T18" fmla="*/ 9525 w 13"/>
              <a:gd name="T19" fmla="*/ 31750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3" h="20">
                <a:moveTo>
                  <a:pt x="13" y="10"/>
                </a:moveTo>
                <a:cubicBezTo>
                  <a:pt x="13" y="18"/>
                  <a:pt x="10" y="20"/>
                  <a:pt x="7" y="20"/>
                </a:cubicBezTo>
                <a:cubicBezTo>
                  <a:pt x="3" y="20"/>
                  <a:pt x="0" y="17"/>
                  <a:pt x="0" y="10"/>
                </a:cubicBezTo>
                <a:cubicBezTo>
                  <a:pt x="0" y="3"/>
                  <a:pt x="4" y="0"/>
                  <a:pt x="7" y="0"/>
                </a:cubicBezTo>
                <a:cubicBezTo>
                  <a:pt x="10" y="0"/>
                  <a:pt x="13" y="4"/>
                  <a:pt x="13" y="10"/>
                </a:cubicBezTo>
                <a:close/>
                <a:moveTo>
                  <a:pt x="3" y="10"/>
                </a:moveTo>
                <a:cubicBezTo>
                  <a:pt x="3" y="13"/>
                  <a:pt x="4" y="18"/>
                  <a:pt x="7" y="18"/>
                </a:cubicBezTo>
                <a:cubicBezTo>
                  <a:pt x="9" y="18"/>
                  <a:pt x="10" y="13"/>
                  <a:pt x="10" y="10"/>
                </a:cubicBezTo>
                <a:cubicBezTo>
                  <a:pt x="10" y="7"/>
                  <a:pt x="9" y="3"/>
                  <a:pt x="7" y="3"/>
                </a:cubicBezTo>
                <a:cubicBezTo>
                  <a:pt x="4" y="3"/>
                  <a:pt x="3" y="7"/>
                  <a:pt x="3" y="10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66" name="Freeform 128"/>
          <xdr:cNvSpPr>
            <a:spLocks/>
          </xdr:cNvSpPr>
        </xdr:nvSpPr>
        <xdr:spPr bwMode="auto">
          <a:xfrm>
            <a:off x="692340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67" name="Oval 129"/>
          <xdr:cNvSpPr>
            <a:spLocks noChangeArrowheads="1"/>
          </xdr:cNvSpPr>
        </xdr:nvSpPr>
        <xdr:spPr bwMode="auto">
          <a:xfrm>
            <a:off x="6948805" y="749300"/>
            <a:ext cx="12700" cy="12700"/>
          </a:xfrm>
          <a:prstGeom prst="ellipse">
            <a:avLst/>
          </a:pr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68" name="Freeform 130"/>
          <xdr:cNvSpPr>
            <a:spLocks noEditPoints="1"/>
          </xdr:cNvSpPr>
        </xdr:nvSpPr>
        <xdr:spPr bwMode="auto">
          <a:xfrm>
            <a:off x="6971030" y="698500"/>
            <a:ext cx="41910" cy="63500"/>
          </a:xfrm>
          <a:custGeom>
            <a:avLst/>
            <a:gdLst>
              <a:gd name="T0" fmla="*/ 41910 w 13"/>
              <a:gd name="T1" fmla="*/ 31750 h 20"/>
              <a:gd name="T2" fmla="*/ 19343 w 13"/>
              <a:gd name="T3" fmla="*/ 63500 h 20"/>
              <a:gd name="T4" fmla="*/ 0 w 13"/>
              <a:gd name="T5" fmla="*/ 31750 h 20"/>
              <a:gd name="T6" fmla="*/ 22567 w 13"/>
              <a:gd name="T7" fmla="*/ 0 h 20"/>
              <a:gd name="T8" fmla="*/ 41910 w 13"/>
              <a:gd name="T9" fmla="*/ 31750 h 20"/>
              <a:gd name="T10" fmla="*/ 9672 w 13"/>
              <a:gd name="T11" fmla="*/ 31750 h 20"/>
              <a:gd name="T12" fmla="*/ 22567 w 13"/>
              <a:gd name="T13" fmla="*/ 57150 h 20"/>
              <a:gd name="T14" fmla="*/ 32238 w 13"/>
              <a:gd name="T15" fmla="*/ 31750 h 20"/>
              <a:gd name="T16" fmla="*/ 22567 w 13"/>
              <a:gd name="T17" fmla="*/ 9525 h 20"/>
              <a:gd name="T18" fmla="*/ 9672 w 13"/>
              <a:gd name="T19" fmla="*/ 31750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3" h="20">
                <a:moveTo>
                  <a:pt x="13" y="10"/>
                </a:moveTo>
                <a:cubicBezTo>
                  <a:pt x="13" y="18"/>
                  <a:pt x="9" y="20"/>
                  <a:pt x="6" y="20"/>
                </a:cubicBezTo>
                <a:cubicBezTo>
                  <a:pt x="3" y="20"/>
                  <a:pt x="0" y="17"/>
                  <a:pt x="0" y="10"/>
                </a:cubicBezTo>
                <a:cubicBezTo>
                  <a:pt x="0" y="3"/>
                  <a:pt x="3" y="0"/>
                  <a:pt x="7" y="0"/>
                </a:cubicBezTo>
                <a:cubicBezTo>
                  <a:pt x="10" y="0"/>
                  <a:pt x="13" y="4"/>
                  <a:pt x="13" y="10"/>
                </a:cubicBezTo>
                <a:close/>
                <a:moveTo>
                  <a:pt x="3" y="10"/>
                </a:moveTo>
                <a:cubicBezTo>
                  <a:pt x="3" y="13"/>
                  <a:pt x="4" y="18"/>
                  <a:pt x="7" y="18"/>
                </a:cubicBezTo>
                <a:cubicBezTo>
                  <a:pt x="9" y="18"/>
                  <a:pt x="10" y="13"/>
                  <a:pt x="10" y="10"/>
                </a:cubicBezTo>
                <a:cubicBezTo>
                  <a:pt x="10" y="7"/>
                  <a:pt x="9" y="3"/>
                  <a:pt x="7" y="3"/>
                </a:cubicBezTo>
                <a:cubicBezTo>
                  <a:pt x="4" y="3"/>
                  <a:pt x="3" y="7"/>
                  <a:pt x="3" y="10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69" name="Freeform 131"/>
          <xdr:cNvSpPr>
            <a:spLocks/>
          </xdr:cNvSpPr>
        </xdr:nvSpPr>
        <xdr:spPr bwMode="auto">
          <a:xfrm>
            <a:off x="702246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9525 w 8"/>
              <a:gd name="T21" fmla="*/ 28575 h 20"/>
              <a:gd name="T22" fmla="*/ 9525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5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3" y="8"/>
                  <a:pt x="3" y="9"/>
                  <a:pt x="3" y="9"/>
                </a:cubicBezTo>
                <a:cubicBezTo>
                  <a:pt x="3" y="20"/>
                  <a:pt x="3" y="20"/>
                  <a:pt x="3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70" name="Freeform 132"/>
          <xdr:cNvSpPr>
            <a:spLocks noEditPoints="1"/>
          </xdr:cNvSpPr>
        </xdr:nvSpPr>
        <xdr:spPr bwMode="auto">
          <a:xfrm>
            <a:off x="7051040" y="698500"/>
            <a:ext cx="41275" cy="88900"/>
          </a:xfrm>
          <a:custGeom>
            <a:avLst/>
            <a:gdLst>
              <a:gd name="T0" fmla="*/ 38100 w 13"/>
              <a:gd name="T1" fmla="*/ 53975 h 28"/>
              <a:gd name="T2" fmla="*/ 31750 w 13"/>
              <a:gd name="T3" fmla="*/ 82550 h 28"/>
              <a:gd name="T4" fmla="*/ 15875 w 13"/>
              <a:gd name="T5" fmla="*/ 88900 h 28"/>
              <a:gd name="T6" fmla="*/ 3175 w 13"/>
              <a:gd name="T7" fmla="*/ 85725 h 28"/>
              <a:gd name="T8" fmla="*/ 6350 w 13"/>
              <a:gd name="T9" fmla="*/ 79375 h 28"/>
              <a:gd name="T10" fmla="*/ 15875 w 13"/>
              <a:gd name="T11" fmla="*/ 79375 h 28"/>
              <a:gd name="T12" fmla="*/ 28575 w 13"/>
              <a:gd name="T13" fmla="*/ 60325 h 28"/>
              <a:gd name="T14" fmla="*/ 28575 w 13"/>
              <a:gd name="T15" fmla="*/ 57150 h 28"/>
              <a:gd name="T16" fmla="*/ 28575 w 13"/>
              <a:gd name="T17" fmla="*/ 57150 h 28"/>
              <a:gd name="T18" fmla="*/ 19050 w 13"/>
              <a:gd name="T19" fmla="*/ 63500 h 28"/>
              <a:gd name="T20" fmla="*/ 0 w 13"/>
              <a:gd name="T21" fmla="*/ 31750 h 28"/>
              <a:gd name="T22" fmla="*/ 19050 w 13"/>
              <a:gd name="T23" fmla="*/ 0 h 28"/>
              <a:gd name="T24" fmla="*/ 31750 w 13"/>
              <a:gd name="T25" fmla="*/ 9525 h 28"/>
              <a:gd name="T26" fmla="*/ 31750 w 13"/>
              <a:gd name="T27" fmla="*/ 9525 h 28"/>
              <a:gd name="T28" fmla="*/ 31750 w 13"/>
              <a:gd name="T29" fmla="*/ 3175 h 28"/>
              <a:gd name="T30" fmla="*/ 41275 w 13"/>
              <a:gd name="T31" fmla="*/ 3175 h 28"/>
              <a:gd name="T32" fmla="*/ 38100 w 13"/>
              <a:gd name="T33" fmla="*/ 22225 h 28"/>
              <a:gd name="T34" fmla="*/ 38100 w 13"/>
              <a:gd name="T35" fmla="*/ 53975 h 28"/>
              <a:gd name="T36" fmla="*/ 28575 w 13"/>
              <a:gd name="T37" fmla="*/ 22225 h 28"/>
              <a:gd name="T38" fmla="*/ 28575 w 13"/>
              <a:gd name="T39" fmla="*/ 19050 h 28"/>
              <a:gd name="T40" fmla="*/ 19050 w 13"/>
              <a:gd name="T41" fmla="*/ 9525 h 28"/>
              <a:gd name="T42" fmla="*/ 9525 w 13"/>
              <a:gd name="T43" fmla="*/ 31750 h 28"/>
              <a:gd name="T44" fmla="*/ 19050 w 13"/>
              <a:gd name="T45" fmla="*/ 53975 h 28"/>
              <a:gd name="T46" fmla="*/ 28575 w 13"/>
              <a:gd name="T47" fmla="*/ 47625 h 28"/>
              <a:gd name="T48" fmla="*/ 28575 w 13"/>
              <a:gd name="T49" fmla="*/ 41275 h 28"/>
              <a:gd name="T50" fmla="*/ 28575 w 13"/>
              <a:gd name="T51" fmla="*/ 22225 h 28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3" h="28">
                <a:moveTo>
                  <a:pt x="12" y="17"/>
                </a:moveTo>
                <a:cubicBezTo>
                  <a:pt x="12" y="23"/>
                  <a:pt x="12" y="24"/>
                  <a:pt x="10" y="26"/>
                </a:cubicBezTo>
                <a:cubicBezTo>
                  <a:pt x="9" y="27"/>
                  <a:pt x="8" y="28"/>
                  <a:pt x="5" y="28"/>
                </a:cubicBezTo>
                <a:cubicBezTo>
                  <a:pt x="4" y="28"/>
                  <a:pt x="2" y="28"/>
                  <a:pt x="1" y="27"/>
                </a:cubicBezTo>
                <a:cubicBezTo>
                  <a:pt x="2" y="25"/>
                  <a:pt x="2" y="25"/>
                  <a:pt x="2" y="25"/>
                </a:cubicBezTo>
                <a:cubicBezTo>
                  <a:pt x="3" y="25"/>
                  <a:pt x="4" y="25"/>
                  <a:pt x="5" y="25"/>
                </a:cubicBezTo>
                <a:cubicBezTo>
                  <a:pt x="8" y="25"/>
                  <a:pt x="9" y="24"/>
                  <a:pt x="9" y="19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9"/>
                  <a:pt x="7" y="20"/>
                  <a:pt x="6" y="20"/>
                </a:cubicBezTo>
                <a:cubicBezTo>
                  <a:pt x="2" y="20"/>
                  <a:pt x="0" y="16"/>
                  <a:pt x="0" y="10"/>
                </a:cubicBezTo>
                <a:cubicBezTo>
                  <a:pt x="0" y="3"/>
                  <a:pt x="3" y="0"/>
                  <a:pt x="6" y="0"/>
                </a:cubicBezTo>
                <a:cubicBezTo>
                  <a:pt x="8" y="0"/>
                  <a:pt x="9" y="2"/>
                  <a:pt x="10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10" y="1"/>
                  <a:pt x="10" y="1"/>
                  <a:pt x="10" y="1"/>
                </a:cubicBezTo>
                <a:cubicBezTo>
                  <a:pt x="13" y="1"/>
                  <a:pt x="13" y="1"/>
                  <a:pt x="13" y="1"/>
                </a:cubicBezTo>
                <a:cubicBezTo>
                  <a:pt x="13" y="2"/>
                  <a:pt x="12" y="4"/>
                  <a:pt x="12" y="7"/>
                </a:cubicBezTo>
                <a:lnTo>
                  <a:pt x="12" y="17"/>
                </a:lnTo>
                <a:close/>
                <a:moveTo>
                  <a:pt x="9" y="7"/>
                </a:moveTo>
                <a:cubicBezTo>
                  <a:pt x="9" y="7"/>
                  <a:pt x="9" y="6"/>
                  <a:pt x="9" y="6"/>
                </a:cubicBezTo>
                <a:cubicBezTo>
                  <a:pt x="9" y="5"/>
                  <a:pt x="8" y="3"/>
                  <a:pt x="6" y="3"/>
                </a:cubicBezTo>
                <a:cubicBezTo>
                  <a:pt x="4" y="3"/>
                  <a:pt x="3" y="6"/>
                  <a:pt x="3" y="10"/>
                </a:cubicBezTo>
                <a:cubicBezTo>
                  <a:pt x="3" y="15"/>
                  <a:pt x="5" y="17"/>
                  <a:pt x="6" y="17"/>
                </a:cubicBezTo>
                <a:cubicBezTo>
                  <a:pt x="7" y="17"/>
                  <a:pt x="9" y="17"/>
                  <a:pt x="9" y="15"/>
                </a:cubicBezTo>
                <a:cubicBezTo>
                  <a:pt x="9" y="14"/>
                  <a:pt x="9" y="13"/>
                  <a:pt x="9" y="13"/>
                </a:cubicBezTo>
                <a:lnTo>
                  <a:pt x="9" y="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71" name="Freeform 133"/>
          <xdr:cNvSpPr>
            <a:spLocks/>
          </xdr:cNvSpPr>
        </xdr:nvSpPr>
        <xdr:spPr bwMode="auto">
          <a:xfrm>
            <a:off x="7101840" y="749300"/>
            <a:ext cx="12700" cy="12700"/>
          </a:xfrm>
          <a:custGeom>
            <a:avLst/>
            <a:gdLst>
              <a:gd name="T0" fmla="*/ 0 w 4"/>
              <a:gd name="T1" fmla="*/ 6350 h 4"/>
              <a:gd name="T2" fmla="*/ 6350 w 4"/>
              <a:gd name="T3" fmla="*/ 0 h 4"/>
              <a:gd name="T4" fmla="*/ 12700 w 4"/>
              <a:gd name="T5" fmla="*/ 6350 h 4"/>
              <a:gd name="T6" fmla="*/ 6350 w 4"/>
              <a:gd name="T7" fmla="*/ 12700 h 4"/>
              <a:gd name="T8" fmla="*/ 0 w 4"/>
              <a:gd name="T9" fmla="*/ 6350 h 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4" h="4">
                <a:moveTo>
                  <a:pt x="0" y="2"/>
                </a:moveTo>
                <a:cubicBezTo>
                  <a:pt x="0" y="1"/>
                  <a:pt x="1" y="0"/>
                  <a:pt x="2" y="0"/>
                </a:cubicBezTo>
                <a:cubicBezTo>
                  <a:pt x="3" y="0"/>
                  <a:pt x="4" y="1"/>
                  <a:pt x="4" y="2"/>
                </a:cubicBezTo>
                <a:cubicBezTo>
                  <a:pt x="4" y="3"/>
                  <a:pt x="3" y="4"/>
                  <a:pt x="2" y="4"/>
                </a:cubicBezTo>
                <a:cubicBezTo>
                  <a:pt x="0" y="4"/>
                  <a:pt x="0" y="3"/>
                  <a:pt x="0" y="2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72" name="Freeform 134"/>
          <xdr:cNvSpPr>
            <a:spLocks/>
          </xdr:cNvSpPr>
        </xdr:nvSpPr>
        <xdr:spPr bwMode="auto">
          <a:xfrm>
            <a:off x="7124065" y="698500"/>
            <a:ext cx="25400" cy="63500"/>
          </a:xfrm>
          <a:custGeom>
            <a:avLst/>
            <a:gdLst>
              <a:gd name="T0" fmla="*/ 3175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3175 w 8"/>
              <a:gd name="T25" fmla="*/ 63500 h 20"/>
              <a:gd name="T26" fmla="*/ 3175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1" y="6"/>
                </a:moveTo>
                <a:cubicBezTo>
                  <a:pt x="1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1" y="20"/>
                  <a:pt x="1" y="20"/>
                  <a:pt x="1" y="20"/>
                </a:cubicBezTo>
                <a:lnTo>
                  <a:pt x="1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73" name="Freeform 135"/>
          <xdr:cNvSpPr>
            <a:spLocks/>
          </xdr:cNvSpPr>
        </xdr:nvSpPr>
        <xdr:spPr bwMode="auto">
          <a:xfrm>
            <a:off x="7152640" y="698500"/>
            <a:ext cx="31750" cy="63500"/>
          </a:xfrm>
          <a:custGeom>
            <a:avLst/>
            <a:gdLst>
              <a:gd name="T0" fmla="*/ 3175 w 10"/>
              <a:gd name="T1" fmla="*/ 53975 h 20"/>
              <a:gd name="T2" fmla="*/ 12700 w 10"/>
              <a:gd name="T3" fmla="*/ 57150 h 20"/>
              <a:gd name="T4" fmla="*/ 22225 w 10"/>
              <a:gd name="T5" fmla="*/ 47625 h 20"/>
              <a:gd name="T6" fmla="*/ 12700 w 10"/>
              <a:gd name="T7" fmla="*/ 34925 h 20"/>
              <a:gd name="T8" fmla="*/ 3175 w 10"/>
              <a:gd name="T9" fmla="*/ 19050 h 20"/>
              <a:gd name="T10" fmla="*/ 19050 w 10"/>
              <a:gd name="T11" fmla="*/ 0 h 20"/>
              <a:gd name="T12" fmla="*/ 28575 w 10"/>
              <a:gd name="T13" fmla="*/ 3175 h 20"/>
              <a:gd name="T14" fmla="*/ 28575 w 10"/>
              <a:gd name="T15" fmla="*/ 12700 h 20"/>
              <a:gd name="T16" fmla="*/ 19050 w 10"/>
              <a:gd name="T17" fmla="*/ 9525 h 20"/>
              <a:gd name="T18" fmla="*/ 9525 w 10"/>
              <a:gd name="T19" fmla="*/ 15875 h 20"/>
              <a:gd name="T20" fmla="*/ 19050 w 10"/>
              <a:gd name="T21" fmla="*/ 28575 h 20"/>
              <a:gd name="T22" fmla="*/ 31750 w 10"/>
              <a:gd name="T23" fmla="*/ 44450 h 20"/>
              <a:gd name="T24" fmla="*/ 12700 w 10"/>
              <a:gd name="T25" fmla="*/ 63500 h 20"/>
              <a:gd name="T26" fmla="*/ 0 w 10"/>
              <a:gd name="T27" fmla="*/ 60325 h 20"/>
              <a:gd name="T28" fmla="*/ 3175 w 10"/>
              <a:gd name="T29" fmla="*/ 53975 h 2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" h="20">
                <a:moveTo>
                  <a:pt x="1" y="17"/>
                </a:moveTo>
                <a:cubicBezTo>
                  <a:pt x="2" y="17"/>
                  <a:pt x="3" y="18"/>
                  <a:pt x="4" y="18"/>
                </a:cubicBezTo>
                <a:cubicBezTo>
                  <a:pt x="6" y="18"/>
                  <a:pt x="7" y="17"/>
                  <a:pt x="7" y="15"/>
                </a:cubicBezTo>
                <a:cubicBezTo>
                  <a:pt x="7" y="13"/>
                  <a:pt x="6" y="12"/>
                  <a:pt x="4" y="11"/>
                </a:cubicBezTo>
                <a:cubicBezTo>
                  <a:pt x="2" y="10"/>
                  <a:pt x="1" y="8"/>
                  <a:pt x="1" y="6"/>
                </a:cubicBezTo>
                <a:cubicBezTo>
                  <a:pt x="1" y="2"/>
                  <a:pt x="3" y="0"/>
                  <a:pt x="6" y="0"/>
                </a:cubicBezTo>
                <a:cubicBezTo>
                  <a:pt x="7" y="0"/>
                  <a:pt x="9" y="1"/>
                  <a:pt x="9" y="1"/>
                </a:cubicBezTo>
                <a:cubicBezTo>
                  <a:pt x="9" y="4"/>
                  <a:pt x="9" y="4"/>
                  <a:pt x="9" y="4"/>
                </a:cubicBezTo>
                <a:cubicBezTo>
                  <a:pt x="8" y="3"/>
                  <a:pt x="7" y="3"/>
                  <a:pt x="6" y="3"/>
                </a:cubicBezTo>
                <a:cubicBezTo>
                  <a:pt x="4" y="3"/>
                  <a:pt x="3" y="4"/>
                  <a:pt x="3" y="5"/>
                </a:cubicBezTo>
                <a:cubicBezTo>
                  <a:pt x="3" y="6"/>
                  <a:pt x="4" y="7"/>
                  <a:pt x="6" y="9"/>
                </a:cubicBezTo>
                <a:cubicBezTo>
                  <a:pt x="8" y="10"/>
                  <a:pt x="10" y="12"/>
                  <a:pt x="10" y="14"/>
                </a:cubicBezTo>
                <a:cubicBezTo>
                  <a:pt x="10" y="18"/>
                  <a:pt x="7" y="20"/>
                  <a:pt x="4" y="20"/>
                </a:cubicBezTo>
                <a:cubicBezTo>
                  <a:pt x="3" y="20"/>
                  <a:pt x="1" y="20"/>
                  <a:pt x="0" y="19"/>
                </a:cubicBezTo>
                <a:lnTo>
                  <a:pt x="1" y="1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74" name="Freeform 136"/>
          <xdr:cNvSpPr>
            <a:spLocks/>
          </xdr:cNvSpPr>
        </xdr:nvSpPr>
        <xdr:spPr bwMode="auto">
          <a:xfrm>
            <a:off x="6207125" y="698500"/>
            <a:ext cx="31750" cy="63500"/>
          </a:xfrm>
          <a:custGeom>
            <a:avLst/>
            <a:gdLst>
              <a:gd name="T0" fmla="*/ 31750 w 10"/>
              <a:gd name="T1" fmla="*/ 60325 h 20"/>
              <a:gd name="T2" fmla="*/ 22225 w 10"/>
              <a:gd name="T3" fmla="*/ 63500 h 20"/>
              <a:gd name="T4" fmla="*/ 0 w 10"/>
              <a:gd name="T5" fmla="*/ 31750 h 20"/>
              <a:gd name="T6" fmla="*/ 22225 w 10"/>
              <a:gd name="T7" fmla="*/ 0 h 20"/>
              <a:gd name="T8" fmla="*/ 31750 w 10"/>
              <a:gd name="T9" fmla="*/ 3175 h 20"/>
              <a:gd name="T10" fmla="*/ 28575 w 10"/>
              <a:gd name="T11" fmla="*/ 9525 h 20"/>
              <a:gd name="T12" fmla="*/ 22225 w 10"/>
              <a:gd name="T13" fmla="*/ 9525 h 20"/>
              <a:gd name="T14" fmla="*/ 9525 w 10"/>
              <a:gd name="T15" fmla="*/ 31750 h 20"/>
              <a:gd name="T16" fmla="*/ 22225 w 10"/>
              <a:gd name="T17" fmla="*/ 57150 h 20"/>
              <a:gd name="T18" fmla="*/ 28575 w 10"/>
              <a:gd name="T19" fmla="*/ 53975 h 20"/>
              <a:gd name="T20" fmla="*/ 31750 w 10"/>
              <a:gd name="T21" fmla="*/ 60325 h 2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10" h="20">
                <a:moveTo>
                  <a:pt x="10" y="19"/>
                </a:moveTo>
                <a:cubicBezTo>
                  <a:pt x="9" y="20"/>
                  <a:pt x="8" y="20"/>
                  <a:pt x="7" y="20"/>
                </a:cubicBezTo>
                <a:cubicBezTo>
                  <a:pt x="2" y="20"/>
                  <a:pt x="0" y="17"/>
                  <a:pt x="0" y="10"/>
                </a:cubicBezTo>
                <a:cubicBezTo>
                  <a:pt x="0" y="5"/>
                  <a:pt x="2" y="0"/>
                  <a:pt x="7" y="0"/>
                </a:cubicBezTo>
                <a:cubicBezTo>
                  <a:pt x="8" y="0"/>
                  <a:pt x="9" y="1"/>
                  <a:pt x="10" y="1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8" y="3"/>
                  <a:pt x="7" y="3"/>
                </a:cubicBezTo>
                <a:cubicBezTo>
                  <a:pt x="4" y="3"/>
                  <a:pt x="3" y="7"/>
                  <a:pt x="3" y="10"/>
                </a:cubicBezTo>
                <a:cubicBezTo>
                  <a:pt x="3" y="15"/>
                  <a:pt x="4" y="18"/>
                  <a:pt x="7" y="18"/>
                </a:cubicBezTo>
                <a:cubicBezTo>
                  <a:pt x="8" y="18"/>
                  <a:pt x="9" y="17"/>
                  <a:pt x="9" y="17"/>
                </a:cubicBezTo>
                <a:lnTo>
                  <a:pt x="10" y="19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75" name="Freeform 137"/>
          <xdr:cNvSpPr>
            <a:spLocks noEditPoints="1"/>
          </xdr:cNvSpPr>
        </xdr:nvSpPr>
        <xdr:spPr bwMode="auto">
          <a:xfrm>
            <a:off x="6242050" y="698500"/>
            <a:ext cx="38735" cy="63500"/>
          </a:xfrm>
          <a:custGeom>
            <a:avLst/>
            <a:gdLst>
              <a:gd name="T0" fmla="*/ 9684 w 12"/>
              <a:gd name="T1" fmla="*/ 34925 h 20"/>
              <a:gd name="T2" fmla="*/ 25823 w 12"/>
              <a:gd name="T3" fmla="*/ 57150 h 20"/>
              <a:gd name="T4" fmla="*/ 35507 w 12"/>
              <a:gd name="T5" fmla="*/ 53975 h 20"/>
              <a:gd name="T6" fmla="*/ 38735 w 12"/>
              <a:gd name="T7" fmla="*/ 60325 h 20"/>
              <a:gd name="T8" fmla="*/ 22595 w 12"/>
              <a:gd name="T9" fmla="*/ 63500 h 20"/>
              <a:gd name="T10" fmla="*/ 0 w 12"/>
              <a:gd name="T11" fmla="*/ 31750 h 20"/>
              <a:gd name="T12" fmla="*/ 22595 w 12"/>
              <a:gd name="T13" fmla="*/ 0 h 20"/>
              <a:gd name="T14" fmla="*/ 38735 w 12"/>
              <a:gd name="T15" fmla="*/ 28575 h 20"/>
              <a:gd name="T16" fmla="*/ 38735 w 12"/>
              <a:gd name="T17" fmla="*/ 34925 h 20"/>
              <a:gd name="T18" fmla="*/ 9684 w 12"/>
              <a:gd name="T19" fmla="*/ 34925 h 20"/>
              <a:gd name="T20" fmla="*/ 32279 w 12"/>
              <a:gd name="T21" fmla="*/ 25400 h 20"/>
              <a:gd name="T22" fmla="*/ 22595 w 12"/>
              <a:gd name="T23" fmla="*/ 9525 h 20"/>
              <a:gd name="T24" fmla="*/ 9684 w 12"/>
              <a:gd name="T25" fmla="*/ 25400 h 20"/>
              <a:gd name="T26" fmla="*/ 32279 w 12"/>
              <a:gd name="T27" fmla="*/ 2540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12" h="20">
                <a:moveTo>
                  <a:pt x="3" y="11"/>
                </a:moveTo>
                <a:cubicBezTo>
                  <a:pt x="3" y="16"/>
                  <a:pt x="6" y="18"/>
                  <a:pt x="8" y="18"/>
                </a:cubicBezTo>
                <a:cubicBezTo>
                  <a:pt x="9" y="18"/>
                  <a:pt x="10" y="17"/>
                  <a:pt x="11" y="17"/>
                </a:cubicBezTo>
                <a:cubicBezTo>
                  <a:pt x="12" y="19"/>
                  <a:pt x="12" y="19"/>
                  <a:pt x="12" y="19"/>
                </a:cubicBezTo>
                <a:cubicBezTo>
                  <a:pt x="11" y="20"/>
                  <a:pt x="9" y="20"/>
                  <a:pt x="7" y="20"/>
                </a:cubicBezTo>
                <a:cubicBezTo>
                  <a:pt x="3" y="20"/>
                  <a:pt x="0" y="16"/>
                  <a:pt x="0" y="10"/>
                </a:cubicBezTo>
                <a:cubicBezTo>
                  <a:pt x="0" y="4"/>
                  <a:pt x="3" y="0"/>
                  <a:pt x="7" y="0"/>
                </a:cubicBezTo>
                <a:cubicBezTo>
                  <a:pt x="11" y="0"/>
                  <a:pt x="12" y="4"/>
                  <a:pt x="12" y="9"/>
                </a:cubicBezTo>
                <a:cubicBezTo>
                  <a:pt x="12" y="10"/>
                  <a:pt x="12" y="10"/>
                  <a:pt x="12" y="11"/>
                </a:cubicBezTo>
                <a:lnTo>
                  <a:pt x="3" y="11"/>
                </a:lnTo>
                <a:close/>
                <a:moveTo>
                  <a:pt x="10" y="8"/>
                </a:moveTo>
                <a:cubicBezTo>
                  <a:pt x="10" y="4"/>
                  <a:pt x="8" y="3"/>
                  <a:pt x="7" y="3"/>
                </a:cubicBezTo>
                <a:cubicBezTo>
                  <a:pt x="5" y="3"/>
                  <a:pt x="4" y="6"/>
                  <a:pt x="3" y="8"/>
                </a:cubicBezTo>
                <a:lnTo>
                  <a:pt x="10" y="8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76" name="Freeform 138"/>
          <xdr:cNvSpPr>
            <a:spLocks/>
          </xdr:cNvSpPr>
        </xdr:nvSpPr>
        <xdr:spPr bwMode="auto">
          <a:xfrm>
            <a:off x="6293485" y="698500"/>
            <a:ext cx="38100" cy="63500"/>
          </a:xfrm>
          <a:custGeom>
            <a:avLst/>
            <a:gdLst>
              <a:gd name="T0" fmla="*/ 0 w 12"/>
              <a:gd name="T1" fmla="*/ 19050 h 20"/>
              <a:gd name="T2" fmla="*/ 0 w 12"/>
              <a:gd name="T3" fmla="*/ 3175 h 20"/>
              <a:gd name="T4" fmla="*/ 6350 w 12"/>
              <a:gd name="T5" fmla="*/ 3175 h 20"/>
              <a:gd name="T6" fmla="*/ 6350 w 12"/>
              <a:gd name="T7" fmla="*/ 9525 h 20"/>
              <a:gd name="T8" fmla="*/ 9525 w 12"/>
              <a:gd name="T9" fmla="*/ 9525 h 20"/>
              <a:gd name="T10" fmla="*/ 22225 w 12"/>
              <a:gd name="T11" fmla="*/ 0 h 20"/>
              <a:gd name="T12" fmla="*/ 38100 w 12"/>
              <a:gd name="T13" fmla="*/ 22225 h 20"/>
              <a:gd name="T14" fmla="*/ 38100 w 12"/>
              <a:gd name="T15" fmla="*/ 63500 h 20"/>
              <a:gd name="T16" fmla="*/ 28575 w 12"/>
              <a:gd name="T17" fmla="*/ 63500 h 20"/>
              <a:gd name="T18" fmla="*/ 28575 w 12"/>
              <a:gd name="T19" fmla="*/ 22225 h 20"/>
              <a:gd name="T20" fmla="*/ 19050 w 12"/>
              <a:gd name="T21" fmla="*/ 9525 h 20"/>
              <a:gd name="T22" fmla="*/ 9525 w 12"/>
              <a:gd name="T23" fmla="*/ 19050 h 20"/>
              <a:gd name="T24" fmla="*/ 9525 w 12"/>
              <a:gd name="T25" fmla="*/ 25400 h 20"/>
              <a:gd name="T26" fmla="*/ 9525 w 12"/>
              <a:gd name="T27" fmla="*/ 63500 h 20"/>
              <a:gd name="T28" fmla="*/ 0 w 12"/>
              <a:gd name="T29" fmla="*/ 63500 h 20"/>
              <a:gd name="T30" fmla="*/ 0 w 12"/>
              <a:gd name="T31" fmla="*/ 19050 h 20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20">
                <a:moveTo>
                  <a:pt x="0" y="6"/>
                </a:moveTo>
                <a:cubicBezTo>
                  <a:pt x="0" y="3"/>
                  <a:pt x="0" y="2"/>
                  <a:pt x="0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3"/>
                  <a:pt x="2" y="3"/>
                  <a:pt x="2" y="3"/>
                </a:cubicBezTo>
                <a:cubicBezTo>
                  <a:pt x="3" y="3"/>
                  <a:pt x="3" y="3"/>
                  <a:pt x="3" y="3"/>
                </a:cubicBezTo>
                <a:cubicBezTo>
                  <a:pt x="3" y="1"/>
                  <a:pt x="5" y="0"/>
                  <a:pt x="7" y="0"/>
                </a:cubicBezTo>
                <a:cubicBezTo>
                  <a:pt x="10" y="0"/>
                  <a:pt x="12" y="2"/>
                  <a:pt x="12" y="7"/>
                </a:cubicBezTo>
                <a:cubicBezTo>
                  <a:pt x="12" y="20"/>
                  <a:pt x="12" y="20"/>
                  <a:pt x="12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7"/>
                  <a:pt x="9" y="7"/>
                  <a:pt x="9" y="7"/>
                </a:cubicBezTo>
                <a:cubicBezTo>
                  <a:pt x="9" y="5"/>
                  <a:pt x="8" y="3"/>
                  <a:pt x="6" y="3"/>
                </a:cubicBezTo>
                <a:cubicBezTo>
                  <a:pt x="5" y="3"/>
                  <a:pt x="3" y="4"/>
                  <a:pt x="3" y="6"/>
                </a:cubicBezTo>
                <a:cubicBezTo>
                  <a:pt x="3" y="6"/>
                  <a:pt x="3" y="7"/>
                  <a:pt x="3" y="8"/>
                </a:cubicBezTo>
                <a:cubicBezTo>
                  <a:pt x="3" y="20"/>
                  <a:pt x="3" y="20"/>
                  <a:pt x="3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77" name="Freeform 139"/>
          <xdr:cNvSpPr>
            <a:spLocks/>
          </xdr:cNvSpPr>
        </xdr:nvSpPr>
        <xdr:spPr bwMode="auto">
          <a:xfrm>
            <a:off x="6337935" y="685800"/>
            <a:ext cx="28575" cy="76200"/>
          </a:xfrm>
          <a:custGeom>
            <a:avLst/>
            <a:gdLst>
              <a:gd name="T0" fmla="*/ 19050 w 9"/>
              <a:gd name="T1" fmla="*/ 0 h 24"/>
              <a:gd name="T2" fmla="*/ 19050 w 9"/>
              <a:gd name="T3" fmla="*/ 15875 h 24"/>
              <a:gd name="T4" fmla="*/ 28575 w 9"/>
              <a:gd name="T5" fmla="*/ 15875 h 24"/>
              <a:gd name="T6" fmla="*/ 28575 w 9"/>
              <a:gd name="T7" fmla="*/ 22225 h 24"/>
              <a:gd name="T8" fmla="*/ 19050 w 9"/>
              <a:gd name="T9" fmla="*/ 22225 h 24"/>
              <a:gd name="T10" fmla="*/ 19050 w 9"/>
              <a:gd name="T11" fmla="*/ 57150 h 24"/>
              <a:gd name="T12" fmla="*/ 25400 w 9"/>
              <a:gd name="T13" fmla="*/ 69850 h 24"/>
              <a:gd name="T14" fmla="*/ 28575 w 9"/>
              <a:gd name="T15" fmla="*/ 66675 h 24"/>
              <a:gd name="T16" fmla="*/ 28575 w 9"/>
              <a:gd name="T17" fmla="*/ 76200 h 24"/>
              <a:gd name="T18" fmla="*/ 22225 w 9"/>
              <a:gd name="T19" fmla="*/ 76200 h 24"/>
              <a:gd name="T20" fmla="*/ 12700 w 9"/>
              <a:gd name="T21" fmla="*/ 73025 h 24"/>
              <a:gd name="T22" fmla="*/ 6350 w 9"/>
              <a:gd name="T23" fmla="*/ 57150 h 24"/>
              <a:gd name="T24" fmla="*/ 6350 w 9"/>
              <a:gd name="T25" fmla="*/ 22225 h 24"/>
              <a:gd name="T26" fmla="*/ 0 w 9"/>
              <a:gd name="T27" fmla="*/ 22225 h 24"/>
              <a:gd name="T28" fmla="*/ 0 w 9"/>
              <a:gd name="T29" fmla="*/ 15875 h 24"/>
              <a:gd name="T30" fmla="*/ 6350 w 9"/>
              <a:gd name="T31" fmla="*/ 15875 h 24"/>
              <a:gd name="T32" fmla="*/ 6350 w 9"/>
              <a:gd name="T33" fmla="*/ 3175 h 24"/>
              <a:gd name="T34" fmla="*/ 19050 w 9"/>
              <a:gd name="T35" fmla="*/ 0 h 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9" h="24">
                <a:moveTo>
                  <a:pt x="6" y="0"/>
                </a:moveTo>
                <a:cubicBezTo>
                  <a:pt x="6" y="5"/>
                  <a:pt x="6" y="5"/>
                  <a:pt x="6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7"/>
                  <a:pt x="9" y="7"/>
                  <a:pt x="9" y="7"/>
                </a:cubicBezTo>
                <a:cubicBezTo>
                  <a:pt x="6" y="7"/>
                  <a:pt x="6" y="7"/>
                  <a:pt x="6" y="7"/>
                </a:cubicBezTo>
                <a:cubicBezTo>
                  <a:pt x="6" y="18"/>
                  <a:pt x="6" y="18"/>
                  <a:pt x="6" y="18"/>
                </a:cubicBezTo>
                <a:cubicBezTo>
                  <a:pt x="6" y="21"/>
                  <a:pt x="6" y="22"/>
                  <a:pt x="8" y="22"/>
                </a:cubicBezTo>
                <a:cubicBezTo>
                  <a:pt x="8" y="22"/>
                  <a:pt x="8" y="22"/>
                  <a:pt x="9" y="21"/>
                </a:cubicBezTo>
                <a:cubicBezTo>
                  <a:pt x="9" y="24"/>
                  <a:pt x="9" y="24"/>
                  <a:pt x="9" y="24"/>
                </a:cubicBezTo>
                <a:cubicBezTo>
                  <a:pt x="8" y="24"/>
                  <a:pt x="8" y="24"/>
                  <a:pt x="7" y="24"/>
                </a:cubicBezTo>
                <a:cubicBezTo>
                  <a:pt x="5" y="24"/>
                  <a:pt x="4" y="24"/>
                  <a:pt x="4" y="23"/>
                </a:cubicBezTo>
                <a:cubicBezTo>
                  <a:pt x="3" y="22"/>
                  <a:pt x="2" y="21"/>
                  <a:pt x="2" y="18"/>
                </a:cubicBezTo>
                <a:cubicBezTo>
                  <a:pt x="2" y="7"/>
                  <a:pt x="2" y="7"/>
                  <a:pt x="2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5"/>
                  <a:pt x="0" y="5"/>
                  <a:pt x="0" y="5"/>
                </a:cubicBezTo>
                <a:cubicBezTo>
                  <a:pt x="2" y="5"/>
                  <a:pt x="2" y="5"/>
                  <a:pt x="2" y="5"/>
                </a:cubicBezTo>
                <a:cubicBezTo>
                  <a:pt x="2" y="1"/>
                  <a:pt x="2" y="1"/>
                  <a:pt x="2" y="1"/>
                </a:cubicBezTo>
                <a:lnTo>
                  <a:pt x="6" y="0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78" name="Freeform 140"/>
          <xdr:cNvSpPr>
            <a:spLocks noEditPoints="1"/>
          </xdr:cNvSpPr>
        </xdr:nvSpPr>
        <xdr:spPr bwMode="auto">
          <a:xfrm>
            <a:off x="6372860" y="698500"/>
            <a:ext cx="34925" cy="63500"/>
          </a:xfrm>
          <a:custGeom>
            <a:avLst/>
            <a:gdLst>
              <a:gd name="T0" fmla="*/ 34925 w 11"/>
              <a:gd name="T1" fmla="*/ 50800 h 20"/>
              <a:gd name="T2" fmla="*/ 34925 w 11"/>
              <a:gd name="T3" fmla="*/ 63500 h 20"/>
              <a:gd name="T4" fmla="*/ 28575 w 11"/>
              <a:gd name="T5" fmla="*/ 63500 h 20"/>
              <a:gd name="T6" fmla="*/ 25400 w 11"/>
              <a:gd name="T7" fmla="*/ 57150 h 20"/>
              <a:gd name="T8" fmla="*/ 25400 w 11"/>
              <a:gd name="T9" fmla="*/ 57150 h 20"/>
              <a:gd name="T10" fmla="*/ 12700 w 11"/>
              <a:gd name="T11" fmla="*/ 63500 h 20"/>
              <a:gd name="T12" fmla="*/ 0 w 11"/>
              <a:gd name="T13" fmla="*/ 47625 h 20"/>
              <a:gd name="T14" fmla="*/ 25400 w 11"/>
              <a:gd name="T15" fmla="*/ 25400 h 20"/>
              <a:gd name="T16" fmla="*/ 25400 w 11"/>
              <a:gd name="T17" fmla="*/ 22225 h 20"/>
              <a:gd name="T18" fmla="*/ 15875 w 11"/>
              <a:gd name="T19" fmla="*/ 9525 h 20"/>
              <a:gd name="T20" fmla="*/ 6350 w 11"/>
              <a:gd name="T21" fmla="*/ 12700 h 20"/>
              <a:gd name="T22" fmla="*/ 3175 w 11"/>
              <a:gd name="T23" fmla="*/ 6350 h 20"/>
              <a:gd name="T24" fmla="*/ 19050 w 11"/>
              <a:gd name="T25" fmla="*/ 0 h 20"/>
              <a:gd name="T26" fmla="*/ 34925 w 11"/>
              <a:gd name="T27" fmla="*/ 22225 h 20"/>
              <a:gd name="T28" fmla="*/ 34925 w 11"/>
              <a:gd name="T29" fmla="*/ 50800 h 20"/>
              <a:gd name="T30" fmla="*/ 25400 w 11"/>
              <a:gd name="T31" fmla="*/ 31750 h 20"/>
              <a:gd name="T32" fmla="*/ 9525 w 11"/>
              <a:gd name="T33" fmla="*/ 44450 h 20"/>
              <a:gd name="T34" fmla="*/ 15875 w 11"/>
              <a:gd name="T35" fmla="*/ 57150 h 20"/>
              <a:gd name="T36" fmla="*/ 25400 w 11"/>
              <a:gd name="T37" fmla="*/ 47625 h 20"/>
              <a:gd name="T38" fmla="*/ 25400 w 11"/>
              <a:gd name="T39" fmla="*/ 44450 h 20"/>
              <a:gd name="T40" fmla="*/ 25400 w 11"/>
              <a:gd name="T41" fmla="*/ 31750 h 2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1" h="20">
                <a:moveTo>
                  <a:pt x="11" y="16"/>
                </a:moveTo>
                <a:cubicBezTo>
                  <a:pt x="11" y="17"/>
                  <a:pt x="11" y="19"/>
                  <a:pt x="11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8" y="18"/>
                  <a:pt x="8" y="18"/>
                  <a:pt x="8" y="18"/>
                </a:cubicBezTo>
                <a:cubicBezTo>
                  <a:pt x="8" y="18"/>
                  <a:pt x="8" y="18"/>
                  <a:pt x="8" y="18"/>
                </a:cubicBezTo>
                <a:cubicBezTo>
                  <a:pt x="7" y="19"/>
                  <a:pt x="6" y="20"/>
                  <a:pt x="4" y="20"/>
                </a:cubicBezTo>
                <a:cubicBezTo>
                  <a:pt x="2" y="20"/>
                  <a:pt x="0" y="18"/>
                  <a:pt x="0" y="15"/>
                </a:cubicBezTo>
                <a:cubicBezTo>
                  <a:pt x="0" y="10"/>
                  <a:pt x="4" y="8"/>
                  <a:pt x="8" y="8"/>
                </a:cubicBezTo>
                <a:cubicBezTo>
                  <a:pt x="8" y="7"/>
                  <a:pt x="8" y="7"/>
                  <a:pt x="8" y="7"/>
                </a:cubicBezTo>
                <a:cubicBezTo>
                  <a:pt x="8" y="4"/>
                  <a:pt x="7" y="3"/>
                  <a:pt x="5" y="3"/>
                </a:cubicBezTo>
                <a:cubicBezTo>
                  <a:pt x="4" y="3"/>
                  <a:pt x="3" y="3"/>
                  <a:pt x="2" y="4"/>
                </a:cubicBezTo>
                <a:cubicBezTo>
                  <a:pt x="1" y="2"/>
                  <a:pt x="1" y="2"/>
                  <a:pt x="1" y="2"/>
                </a:cubicBezTo>
                <a:cubicBezTo>
                  <a:pt x="2" y="1"/>
                  <a:pt x="4" y="0"/>
                  <a:pt x="6" y="0"/>
                </a:cubicBezTo>
                <a:cubicBezTo>
                  <a:pt x="10" y="0"/>
                  <a:pt x="11" y="3"/>
                  <a:pt x="11" y="7"/>
                </a:cubicBezTo>
                <a:lnTo>
                  <a:pt x="11" y="16"/>
                </a:lnTo>
                <a:close/>
                <a:moveTo>
                  <a:pt x="8" y="10"/>
                </a:moveTo>
                <a:cubicBezTo>
                  <a:pt x="7" y="10"/>
                  <a:pt x="3" y="10"/>
                  <a:pt x="3" y="14"/>
                </a:cubicBezTo>
                <a:cubicBezTo>
                  <a:pt x="3" y="17"/>
                  <a:pt x="4" y="18"/>
                  <a:pt x="5" y="18"/>
                </a:cubicBezTo>
                <a:cubicBezTo>
                  <a:pt x="7" y="18"/>
                  <a:pt x="8" y="17"/>
                  <a:pt x="8" y="15"/>
                </a:cubicBezTo>
                <a:cubicBezTo>
                  <a:pt x="8" y="14"/>
                  <a:pt x="8" y="14"/>
                  <a:pt x="8" y="14"/>
                </a:cubicBezTo>
                <a:lnTo>
                  <a:pt x="8" y="10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79" name="Freeform 141"/>
          <xdr:cNvSpPr>
            <a:spLocks/>
          </xdr:cNvSpPr>
        </xdr:nvSpPr>
        <xdr:spPr bwMode="auto">
          <a:xfrm>
            <a:off x="642048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80" name="Freeform 142"/>
          <xdr:cNvSpPr>
            <a:spLocks/>
          </xdr:cNvSpPr>
        </xdr:nvSpPr>
        <xdr:spPr bwMode="auto">
          <a:xfrm>
            <a:off x="6449060" y="701675"/>
            <a:ext cx="34925" cy="60325"/>
          </a:xfrm>
          <a:custGeom>
            <a:avLst/>
            <a:gdLst>
              <a:gd name="T0" fmla="*/ 0 w 11"/>
              <a:gd name="T1" fmla="*/ 53975 h 19"/>
              <a:gd name="T2" fmla="*/ 19050 w 11"/>
              <a:gd name="T3" fmla="*/ 15875 h 19"/>
              <a:gd name="T4" fmla="*/ 25400 w 11"/>
              <a:gd name="T5" fmla="*/ 6350 h 19"/>
              <a:gd name="T6" fmla="*/ 25400 w 11"/>
              <a:gd name="T7" fmla="*/ 6350 h 19"/>
              <a:gd name="T8" fmla="*/ 3175 w 11"/>
              <a:gd name="T9" fmla="*/ 6350 h 19"/>
              <a:gd name="T10" fmla="*/ 3175 w 11"/>
              <a:gd name="T11" fmla="*/ 0 h 19"/>
              <a:gd name="T12" fmla="*/ 34925 w 11"/>
              <a:gd name="T13" fmla="*/ 0 h 19"/>
              <a:gd name="T14" fmla="*/ 34925 w 11"/>
              <a:gd name="T15" fmla="*/ 6350 h 19"/>
              <a:gd name="T16" fmla="*/ 15875 w 11"/>
              <a:gd name="T17" fmla="*/ 41275 h 19"/>
              <a:gd name="T18" fmla="*/ 12700 w 11"/>
              <a:gd name="T19" fmla="*/ 50800 h 19"/>
              <a:gd name="T20" fmla="*/ 12700 w 11"/>
              <a:gd name="T21" fmla="*/ 50800 h 19"/>
              <a:gd name="T22" fmla="*/ 34925 w 11"/>
              <a:gd name="T23" fmla="*/ 50800 h 19"/>
              <a:gd name="T24" fmla="*/ 34925 w 11"/>
              <a:gd name="T25" fmla="*/ 60325 h 19"/>
              <a:gd name="T26" fmla="*/ 0 w 11"/>
              <a:gd name="T27" fmla="*/ 60325 h 19"/>
              <a:gd name="T28" fmla="*/ 0 w 11"/>
              <a:gd name="T29" fmla="*/ 53975 h 1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1" h="19">
                <a:moveTo>
                  <a:pt x="0" y="17"/>
                </a:moveTo>
                <a:cubicBezTo>
                  <a:pt x="6" y="5"/>
                  <a:pt x="6" y="5"/>
                  <a:pt x="6" y="5"/>
                </a:cubicBezTo>
                <a:cubicBezTo>
                  <a:pt x="7" y="4"/>
                  <a:pt x="7" y="3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1" y="2"/>
                  <a:pt x="1" y="2"/>
                  <a:pt x="1" y="2"/>
                </a:cubicBezTo>
                <a:cubicBezTo>
                  <a:pt x="1" y="0"/>
                  <a:pt x="1" y="0"/>
                  <a:pt x="1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2"/>
                  <a:pt x="11" y="2"/>
                  <a:pt x="11" y="2"/>
                </a:cubicBezTo>
                <a:cubicBezTo>
                  <a:pt x="5" y="13"/>
                  <a:pt x="5" y="13"/>
                  <a:pt x="5" y="13"/>
                </a:cubicBezTo>
                <a:cubicBezTo>
                  <a:pt x="5" y="14"/>
                  <a:pt x="4" y="15"/>
                  <a:pt x="4" y="16"/>
                </a:cubicBezTo>
                <a:cubicBezTo>
                  <a:pt x="4" y="16"/>
                  <a:pt x="4" y="16"/>
                  <a:pt x="4" y="16"/>
                </a:cubicBezTo>
                <a:cubicBezTo>
                  <a:pt x="11" y="16"/>
                  <a:pt x="11" y="16"/>
                  <a:pt x="11" y="16"/>
                </a:cubicBezTo>
                <a:cubicBezTo>
                  <a:pt x="11" y="19"/>
                  <a:pt x="11" y="19"/>
                  <a:pt x="11" y="19"/>
                </a:cubicBezTo>
                <a:cubicBezTo>
                  <a:pt x="0" y="19"/>
                  <a:pt x="0" y="19"/>
                  <a:pt x="0" y="19"/>
                </a:cubicBezTo>
                <a:lnTo>
                  <a:pt x="0" y="17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81" name="Freeform 143"/>
          <xdr:cNvSpPr>
            <a:spLocks noEditPoints="1"/>
          </xdr:cNvSpPr>
        </xdr:nvSpPr>
        <xdr:spPr bwMode="auto">
          <a:xfrm>
            <a:off x="6490335" y="698500"/>
            <a:ext cx="38735" cy="63500"/>
          </a:xfrm>
          <a:custGeom>
            <a:avLst/>
            <a:gdLst>
              <a:gd name="T0" fmla="*/ 35507 w 12"/>
              <a:gd name="T1" fmla="*/ 50800 h 20"/>
              <a:gd name="T2" fmla="*/ 38735 w 12"/>
              <a:gd name="T3" fmla="*/ 63500 h 20"/>
              <a:gd name="T4" fmla="*/ 29051 w 12"/>
              <a:gd name="T5" fmla="*/ 63500 h 20"/>
              <a:gd name="T6" fmla="*/ 29051 w 12"/>
              <a:gd name="T7" fmla="*/ 57150 h 20"/>
              <a:gd name="T8" fmla="*/ 29051 w 12"/>
              <a:gd name="T9" fmla="*/ 57150 h 20"/>
              <a:gd name="T10" fmla="*/ 16140 w 12"/>
              <a:gd name="T11" fmla="*/ 63500 h 20"/>
              <a:gd name="T12" fmla="*/ 0 w 12"/>
              <a:gd name="T13" fmla="*/ 47625 h 20"/>
              <a:gd name="T14" fmla="*/ 25823 w 12"/>
              <a:gd name="T15" fmla="*/ 25400 h 20"/>
              <a:gd name="T16" fmla="*/ 25823 w 12"/>
              <a:gd name="T17" fmla="*/ 22225 h 20"/>
              <a:gd name="T18" fmla="*/ 16140 w 12"/>
              <a:gd name="T19" fmla="*/ 9525 h 20"/>
              <a:gd name="T20" fmla="*/ 6456 w 12"/>
              <a:gd name="T21" fmla="*/ 12700 h 20"/>
              <a:gd name="T22" fmla="*/ 3228 w 12"/>
              <a:gd name="T23" fmla="*/ 6350 h 20"/>
              <a:gd name="T24" fmla="*/ 19368 w 12"/>
              <a:gd name="T25" fmla="*/ 0 h 20"/>
              <a:gd name="T26" fmla="*/ 35507 w 12"/>
              <a:gd name="T27" fmla="*/ 22225 h 20"/>
              <a:gd name="T28" fmla="*/ 35507 w 12"/>
              <a:gd name="T29" fmla="*/ 50800 h 20"/>
              <a:gd name="T30" fmla="*/ 25823 w 12"/>
              <a:gd name="T31" fmla="*/ 31750 h 20"/>
              <a:gd name="T32" fmla="*/ 9684 w 12"/>
              <a:gd name="T33" fmla="*/ 44450 h 20"/>
              <a:gd name="T34" fmla="*/ 19368 w 12"/>
              <a:gd name="T35" fmla="*/ 57150 h 20"/>
              <a:gd name="T36" fmla="*/ 25823 w 12"/>
              <a:gd name="T37" fmla="*/ 47625 h 20"/>
              <a:gd name="T38" fmla="*/ 25823 w 12"/>
              <a:gd name="T39" fmla="*/ 44450 h 20"/>
              <a:gd name="T40" fmla="*/ 25823 w 12"/>
              <a:gd name="T41" fmla="*/ 31750 h 2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2" h="20">
                <a:moveTo>
                  <a:pt x="11" y="16"/>
                </a:moveTo>
                <a:cubicBezTo>
                  <a:pt x="11" y="17"/>
                  <a:pt x="12" y="19"/>
                  <a:pt x="12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8"/>
                  <a:pt x="9" y="18"/>
                  <a:pt x="9" y="18"/>
                </a:cubicBezTo>
                <a:cubicBezTo>
                  <a:pt x="8" y="19"/>
                  <a:pt x="6" y="20"/>
                  <a:pt x="5" y="20"/>
                </a:cubicBezTo>
                <a:cubicBezTo>
                  <a:pt x="2" y="20"/>
                  <a:pt x="0" y="18"/>
                  <a:pt x="0" y="15"/>
                </a:cubicBezTo>
                <a:cubicBezTo>
                  <a:pt x="0" y="10"/>
                  <a:pt x="4" y="8"/>
                  <a:pt x="8" y="8"/>
                </a:cubicBezTo>
                <a:cubicBezTo>
                  <a:pt x="8" y="7"/>
                  <a:pt x="8" y="7"/>
                  <a:pt x="8" y="7"/>
                </a:cubicBezTo>
                <a:cubicBezTo>
                  <a:pt x="8" y="4"/>
                  <a:pt x="8" y="3"/>
                  <a:pt x="5" y="3"/>
                </a:cubicBezTo>
                <a:cubicBezTo>
                  <a:pt x="4" y="3"/>
                  <a:pt x="3" y="3"/>
                  <a:pt x="2" y="4"/>
                </a:cubicBezTo>
                <a:cubicBezTo>
                  <a:pt x="1" y="2"/>
                  <a:pt x="1" y="2"/>
                  <a:pt x="1" y="2"/>
                </a:cubicBezTo>
                <a:cubicBezTo>
                  <a:pt x="2" y="1"/>
                  <a:pt x="4" y="0"/>
                  <a:pt x="6" y="0"/>
                </a:cubicBezTo>
                <a:cubicBezTo>
                  <a:pt x="10" y="0"/>
                  <a:pt x="11" y="3"/>
                  <a:pt x="11" y="7"/>
                </a:cubicBezTo>
                <a:lnTo>
                  <a:pt x="11" y="16"/>
                </a:lnTo>
                <a:close/>
                <a:moveTo>
                  <a:pt x="8" y="10"/>
                </a:moveTo>
                <a:cubicBezTo>
                  <a:pt x="7" y="10"/>
                  <a:pt x="3" y="10"/>
                  <a:pt x="3" y="14"/>
                </a:cubicBezTo>
                <a:cubicBezTo>
                  <a:pt x="3" y="17"/>
                  <a:pt x="4" y="18"/>
                  <a:pt x="6" y="18"/>
                </a:cubicBezTo>
                <a:cubicBezTo>
                  <a:pt x="7" y="18"/>
                  <a:pt x="8" y="17"/>
                  <a:pt x="8" y="15"/>
                </a:cubicBezTo>
                <a:cubicBezTo>
                  <a:pt x="8" y="14"/>
                  <a:pt x="8" y="14"/>
                  <a:pt x="8" y="14"/>
                </a:cubicBezTo>
                <a:lnTo>
                  <a:pt x="8" y="10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82" name="Freeform 144"/>
          <xdr:cNvSpPr>
            <a:spLocks/>
          </xdr:cNvSpPr>
        </xdr:nvSpPr>
        <xdr:spPr bwMode="auto">
          <a:xfrm>
            <a:off x="6541770" y="673100"/>
            <a:ext cx="38100" cy="88900"/>
          </a:xfrm>
          <a:custGeom>
            <a:avLst/>
            <a:gdLst>
              <a:gd name="T0" fmla="*/ 9525 w 12"/>
              <a:gd name="T1" fmla="*/ 57150 h 28"/>
              <a:gd name="T2" fmla="*/ 9525 w 12"/>
              <a:gd name="T3" fmla="*/ 57150 h 28"/>
              <a:gd name="T4" fmla="*/ 12700 w 12"/>
              <a:gd name="T5" fmla="*/ 47625 h 28"/>
              <a:gd name="T6" fmla="*/ 25400 w 12"/>
              <a:gd name="T7" fmla="*/ 28575 h 28"/>
              <a:gd name="T8" fmla="*/ 34925 w 12"/>
              <a:gd name="T9" fmla="*/ 28575 h 28"/>
              <a:gd name="T10" fmla="*/ 19050 w 12"/>
              <a:gd name="T11" fmla="*/ 53975 h 28"/>
              <a:gd name="T12" fmla="*/ 38100 w 12"/>
              <a:gd name="T13" fmla="*/ 88900 h 28"/>
              <a:gd name="T14" fmla="*/ 25400 w 12"/>
              <a:gd name="T15" fmla="*/ 88900 h 28"/>
              <a:gd name="T16" fmla="*/ 12700 w 12"/>
              <a:gd name="T17" fmla="*/ 60325 h 28"/>
              <a:gd name="T18" fmla="*/ 9525 w 12"/>
              <a:gd name="T19" fmla="*/ 66675 h 28"/>
              <a:gd name="T20" fmla="*/ 9525 w 12"/>
              <a:gd name="T21" fmla="*/ 88900 h 28"/>
              <a:gd name="T22" fmla="*/ 0 w 12"/>
              <a:gd name="T23" fmla="*/ 88900 h 28"/>
              <a:gd name="T24" fmla="*/ 0 w 12"/>
              <a:gd name="T25" fmla="*/ 0 h 28"/>
              <a:gd name="T26" fmla="*/ 9525 w 12"/>
              <a:gd name="T27" fmla="*/ 0 h 28"/>
              <a:gd name="T28" fmla="*/ 9525 w 12"/>
              <a:gd name="T29" fmla="*/ 57150 h 28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2" h="28">
                <a:moveTo>
                  <a:pt x="3" y="18"/>
                </a:moveTo>
                <a:cubicBezTo>
                  <a:pt x="3" y="18"/>
                  <a:pt x="3" y="18"/>
                  <a:pt x="3" y="18"/>
                </a:cubicBezTo>
                <a:cubicBezTo>
                  <a:pt x="3" y="17"/>
                  <a:pt x="4" y="16"/>
                  <a:pt x="4" y="15"/>
                </a:cubicBezTo>
                <a:cubicBezTo>
                  <a:pt x="8" y="9"/>
                  <a:pt x="8" y="9"/>
                  <a:pt x="8" y="9"/>
                </a:cubicBezTo>
                <a:cubicBezTo>
                  <a:pt x="11" y="9"/>
                  <a:pt x="11" y="9"/>
                  <a:pt x="11" y="9"/>
                </a:cubicBezTo>
                <a:cubicBezTo>
                  <a:pt x="6" y="17"/>
                  <a:pt x="6" y="17"/>
                  <a:pt x="6" y="17"/>
                </a:cubicBezTo>
                <a:cubicBezTo>
                  <a:pt x="12" y="28"/>
                  <a:pt x="12" y="28"/>
                  <a:pt x="12" y="28"/>
                </a:cubicBezTo>
                <a:cubicBezTo>
                  <a:pt x="8" y="28"/>
                  <a:pt x="8" y="28"/>
                  <a:pt x="8" y="28"/>
                </a:cubicBezTo>
                <a:cubicBezTo>
                  <a:pt x="4" y="19"/>
                  <a:pt x="4" y="19"/>
                  <a:pt x="4" y="19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8"/>
                  <a:pt x="3" y="28"/>
                  <a:pt x="3" y="28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lnTo>
                  <a:pt x="3" y="18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83" name="Freeform 145"/>
          <xdr:cNvSpPr>
            <a:spLocks/>
          </xdr:cNvSpPr>
        </xdr:nvSpPr>
        <xdr:spPr bwMode="auto">
          <a:xfrm>
            <a:off x="6586220" y="701675"/>
            <a:ext cx="38100" cy="60325"/>
          </a:xfrm>
          <a:custGeom>
            <a:avLst/>
            <a:gdLst>
              <a:gd name="T0" fmla="*/ 34925 w 12"/>
              <a:gd name="T1" fmla="*/ 44450 h 19"/>
              <a:gd name="T2" fmla="*/ 38100 w 12"/>
              <a:gd name="T3" fmla="*/ 60325 h 19"/>
              <a:gd name="T4" fmla="*/ 28575 w 12"/>
              <a:gd name="T5" fmla="*/ 60325 h 19"/>
              <a:gd name="T6" fmla="*/ 28575 w 12"/>
              <a:gd name="T7" fmla="*/ 53975 h 19"/>
              <a:gd name="T8" fmla="*/ 28575 w 12"/>
              <a:gd name="T9" fmla="*/ 53975 h 19"/>
              <a:gd name="T10" fmla="*/ 12700 w 12"/>
              <a:gd name="T11" fmla="*/ 60325 h 19"/>
              <a:gd name="T12" fmla="*/ 0 w 12"/>
              <a:gd name="T13" fmla="*/ 38100 h 19"/>
              <a:gd name="T14" fmla="*/ 0 w 12"/>
              <a:gd name="T15" fmla="*/ 0 h 19"/>
              <a:gd name="T16" fmla="*/ 9525 w 12"/>
              <a:gd name="T17" fmla="*/ 0 h 19"/>
              <a:gd name="T18" fmla="*/ 9525 w 12"/>
              <a:gd name="T19" fmla="*/ 34925 h 19"/>
              <a:gd name="T20" fmla="*/ 15875 w 12"/>
              <a:gd name="T21" fmla="*/ 53975 h 19"/>
              <a:gd name="T22" fmla="*/ 25400 w 12"/>
              <a:gd name="T23" fmla="*/ 44450 h 19"/>
              <a:gd name="T24" fmla="*/ 25400 w 12"/>
              <a:gd name="T25" fmla="*/ 38100 h 19"/>
              <a:gd name="T26" fmla="*/ 25400 w 12"/>
              <a:gd name="T27" fmla="*/ 0 h 19"/>
              <a:gd name="T28" fmla="*/ 34925 w 12"/>
              <a:gd name="T29" fmla="*/ 0 h 19"/>
              <a:gd name="T30" fmla="*/ 34925 w 12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19">
                <a:moveTo>
                  <a:pt x="11" y="14"/>
                </a:moveTo>
                <a:cubicBezTo>
                  <a:pt x="11" y="16"/>
                  <a:pt x="12" y="17"/>
                  <a:pt x="12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7"/>
                  <a:pt x="9" y="17"/>
                  <a:pt x="9" y="17"/>
                </a:cubicBezTo>
                <a:cubicBezTo>
                  <a:pt x="8" y="18"/>
                  <a:pt x="7" y="19"/>
                  <a:pt x="4" y="19"/>
                </a:cubicBezTo>
                <a:cubicBezTo>
                  <a:pt x="1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3" y="17"/>
                  <a:pt x="5" y="17"/>
                </a:cubicBezTo>
                <a:cubicBezTo>
                  <a:pt x="7" y="17"/>
                  <a:pt x="8" y="15"/>
                  <a:pt x="8" y="14"/>
                </a:cubicBezTo>
                <a:cubicBezTo>
                  <a:pt x="8" y="14"/>
                  <a:pt x="8" y="13"/>
                  <a:pt x="8" y="12"/>
                </a:cubicBezTo>
                <a:cubicBezTo>
                  <a:pt x="8" y="0"/>
                  <a:pt x="8" y="0"/>
                  <a:pt x="8" y="0"/>
                </a:cubicBezTo>
                <a:cubicBezTo>
                  <a:pt x="11" y="0"/>
                  <a:pt x="11" y="0"/>
                  <a:pt x="11" y="0"/>
                </a:cubicBezTo>
                <a:lnTo>
                  <a:pt x="11" y="14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84" name="Rectangle 146"/>
          <xdr:cNvSpPr>
            <a:spLocks noChangeArrowheads="1"/>
          </xdr:cNvSpPr>
        </xdr:nvSpPr>
        <xdr:spPr bwMode="auto">
          <a:xfrm>
            <a:off x="6637020" y="673100"/>
            <a:ext cx="9525" cy="88900"/>
          </a:xfrm>
          <a:prstGeom prst="rect">
            <a:avLst/>
          </a:prstGeom>
          <a:solidFill>
            <a:srgbClr val="22222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185" name="Freeform 147"/>
          <xdr:cNvSpPr>
            <a:spLocks/>
          </xdr:cNvSpPr>
        </xdr:nvSpPr>
        <xdr:spPr bwMode="auto">
          <a:xfrm>
            <a:off x="6656070" y="685800"/>
            <a:ext cx="28575" cy="76200"/>
          </a:xfrm>
          <a:custGeom>
            <a:avLst/>
            <a:gdLst>
              <a:gd name="T0" fmla="*/ 15875 w 9"/>
              <a:gd name="T1" fmla="*/ 0 h 24"/>
              <a:gd name="T2" fmla="*/ 15875 w 9"/>
              <a:gd name="T3" fmla="*/ 15875 h 24"/>
              <a:gd name="T4" fmla="*/ 28575 w 9"/>
              <a:gd name="T5" fmla="*/ 15875 h 24"/>
              <a:gd name="T6" fmla="*/ 28575 w 9"/>
              <a:gd name="T7" fmla="*/ 22225 h 24"/>
              <a:gd name="T8" fmla="*/ 15875 w 9"/>
              <a:gd name="T9" fmla="*/ 22225 h 24"/>
              <a:gd name="T10" fmla="*/ 15875 w 9"/>
              <a:gd name="T11" fmla="*/ 57150 h 24"/>
              <a:gd name="T12" fmla="*/ 22225 w 9"/>
              <a:gd name="T13" fmla="*/ 69850 h 24"/>
              <a:gd name="T14" fmla="*/ 25400 w 9"/>
              <a:gd name="T15" fmla="*/ 66675 h 24"/>
              <a:gd name="T16" fmla="*/ 28575 w 9"/>
              <a:gd name="T17" fmla="*/ 76200 h 24"/>
              <a:gd name="T18" fmla="*/ 19050 w 9"/>
              <a:gd name="T19" fmla="*/ 76200 h 24"/>
              <a:gd name="T20" fmla="*/ 9525 w 9"/>
              <a:gd name="T21" fmla="*/ 73025 h 24"/>
              <a:gd name="T22" fmla="*/ 6350 w 9"/>
              <a:gd name="T23" fmla="*/ 57150 h 24"/>
              <a:gd name="T24" fmla="*/ 6350 w 9"/>
              <a:gd name="T25" fmla="*/ 22225 h 24"/>
              <a:gd name="T26" fmla="*/ 0 w 9"/>
              <a:gd name="T27" fmla="*/ 22225 h 24"/>
              <a:gd name="T28" fmla="*/ 0 w 9"/>
              <a:gd name="T29" fmla="*/ 15875 h 24"/>
              <a:gd name="T30" fmla="*/ 6350 w 9"/>
              <a:gd name="T31" fmla="*/ 15875 h 24"/>
              <a:gd name="T32" fmla="*/ 6350 w 9"/>
              <a:gd name="T33" fmla="*/ 3175 h 24"/>
              <a:gd name="T34" fmla="*/ 15875 w 9"/>
              <a:gd name="T35" fmla="*/ 0 h 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9" h="24">
                <a:moveTo>
                  <a:pt x="5" y="0"/>
                </a:moveTo>
                <a:cubicBezTo>
                  <a:pt x="5" y="5"/>
                  <a:pt x="5" y="5"/>
                  <a:pt x="5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7"/>
                  <a:pt x="9" y="7"/>
                  <a:pt x="9" y="7"/>
                </a:cubicBezTo>
                <a:cubicBezTo>
                  <a:pt x="5" y="7"/>
                  <a:pt x="5" y="7"/>
                  <a:pt x="5" y="7"/>
                </a:cubicBezTo>
                <a:cubicBezTo>
                  <a:pt x="5" y="18"/>
                  <a:pt x="5" y="18"/>
                  <a:pt x="5" y="18"/>
                </a:cubicBezTo>
                <a:cubicBezTo>
                  <a:pt x="5" y="21"/>
                  <a:pt x="6" y="22"/>
                  <a:pt x="7" y="22"/>
                </a:cubicBezTo>
                <a:cubicBezTo>
                  <a:pt x="8" y="22"/>
                  <a:pt x="8" y="22"/>
                  <a:pt x="8" y="21"/>
                </a:cubicBezTo>
                <a:cubicBezTo>
                  <a:pt x="9" y="24"/>
                  <a:pt x="9" y="24"/>
                  <a:pt x="9" y="24"/>
                </a:cubicBezTo>
                <a:cubicBezTo>
                  <a:pt x="8" y="24"/>
                  <a:pt x="7" y="24"/>
                  <a:pt x="6" y="24"/>
                </a:cubicBezTo>
                <a:cubicBezTo>
                  <a:pt x="5" y="24"/>
                  <a:pt x="4" y="24"/>
                  <a:pt x="3" y="23"/>
                </a:cubicBezTo>
                <a:cubicBezTo>
                  <a:pt x="2" y="22"/>
                  <a:pt x="2" y="21"/>
                  <a:pt x="2" y="18"/>
                </a:cubicBezTo>
                <a:cubicBezTo>
                  <a:pt x="2" y="7"/>
                  <a:pt x="2" y="7"/>
                  <a:pt x="2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5"/>
                  <a:pt x="0" y="5"/>
                  <a:pt x="0" y="5"/>
                </a:cubicBezTo>
                <a:cubicBezTo>
                  <a:pt x="2" y="5"/>
                  <a:pt x="2" y="5"/>
                  <a:pt x="2" y="5"/>
                </a:cubicBezTo>
                <a:cubicBezTo>
                  <a:pt x="2" y="1"/>
                  <a:pt x="2" y="1"/>
                  <a:pt x="2" y="1"/>
                </a:cubicBezTo>
                <a:lnTo>
                  <a:pt x="5" y="0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86" name="Freeform 148"/>
          <xdr:cNvSpPr>
            <a:spLocks/>
          </xdr:cNvSpPr>
        </xdr:nvSpPr>
        <xdr:spPr bwMode="auto">
          <a:xfrm>
            <a:off x="6694170" y="701675"/>
            <a:ext cx="34925" cy="60325"/>
          </a:xfrm>
          <a:custGeom>
            <a:avLst/>
            <a:gdLst>
              <a:gd name="T0" fmla="*/ 34925 w 11"/>
              <a:gd name="T1" fmla="*/ 44450 h 19"/>
              <a:gd name="T2" fmla="*/ 34925 w 11"/>
              <a:gd name="T3" fmla="*/ 60325 h 19"/>
              <a:gd name="T4" fmla="*/ 28575 w 11"/>
              <a:gd name="T5" fmla="*/ 60325 h 19"/>
              <a:gd name="T6" fmla="*/ 25400 w 11"/>
              <a:gd name="T7" fmla="*/ 53975 h 19"/>
              <a:gd name="T8" fmla="*/ 25400 w 11"/>
              <a:gd name="T9" fmla="*/ 53975 h 19"/>
              <a:gd name="T10" fmla="*/ 12700 w 11"/>
              <a:gd name="T11" fmla="*/ 60325 h 19"/>
              <a:gd name="T12" fmla="*/ 0 w 11"/>
              <a:gd name="T13" fmla="*/ 38100 h 19"/>
              <a:gd name="T14" fmla="*/ 0 w 11"/>
              <a:gd name="T15" fmla="*/ 0 h 19"/>
              <a:gd name="T16" fmla="*/ 9525 w 11"/>
              <a:gd name="T17" fmla="*/ 0 h 19"/>
              <a:gd name="T18" fmla="*/ 9525 w 11"/>
              <a:gd name="T19" fmla="*/ 34925 h 19"/>
              <a:gd name="T20" fmla="*/ 15875 w 11"/>
              <a:gd name="T21" fmla="*/ 53975 h 19"/>
              <a:gd name="T22" fmla="*/ 25400 w 11"/>
              <a:gd name="T23" fmla="*/ 44450 h 19"/>
              <a:gd name="T24" fmla="*/ 25400 w 11"/>
              <a:gd name="T25" fmla="*/ 38100 h 19"/>
              <a:gd name="T26" fmla="*/ 25400 w 11"/>
              <a:gd name="T27" fmla="*/ 0 h 19"/>
              <a:gd name="T28" fmla="*/ 34925 w 11"/>
              <a:gd name="T29" fmla="*/ 0 h 19"/>
              <a:gd name="T30" fmla="*/ 34925 w 11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1" h="19">
                <a:moveTo>
                  <a:pt x="11" y="14"/>
                </a:moveTo>
                <a:cubicBezTo>
                  <a:pt x="11" y="16"/>
                  <a:pt x="11" y="17"/>
                  <a:pt x="11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18"/>
                  <a:pt x="6" y="19"/>
                  <a:pt x="4" y="19"/>
                </a:cubicBezTo>
                <a:cubicBezTo>
                  <a:pt x="1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3" y="17"/>
                  <a:pt x="5" y="17"/>
                </a:cubicBezTo>
                <a:cubicBezTo>
                  <a:pt x="7" y="17"/>
                  <a:pt x="8" y="15"/>
                  <a:pt x="8" y="14"/>
                </a:cubicBezTo>
                <a:cubicBezTo>
                  <a:pt x="8" y="14"/>
                  <a:pt x="8" y="13"/>
                  <a:pt x="8" y="12"/>
                </a:cubicBezTo>
                <a:cubicBezTo>
                  <a:pt x="8" y="0"/>
                  <a:pt x="8" y="0"/>
                  <a:pt x="8" y="0"/>
                </a:cubicBezTo>
                <a:cubicBezTo>
                  <a:pt x="11" y="0"/>
                  <a:pt x="11" y="0"/>
                  <a:pt x="11" y="0"/>
                </a:cubicBezTo>
                <a:lnTo>
                  <a:pt x="11" y="14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87" name="Freeform 149"/>
          <xdr:cNvSpPr>
            <a:spLocks/>
          </xdr:cNvSpPr>
        </xdr:nvSpPr>
        <xdr:spPr bwMode="auto">
          <a:xfrm>
            <a:off x="6741795" y="698500"/>
            <a:ext cx="26035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763 w 8"/>
              <a:gd name="T5" fmla="*/ 3175 h 20"/>
              <a:gd name="T6" fmla="*/ 9763 w 8"/>
              <a:gd name="T7" fmla="*/ 12700 h 20"/>
              <a:gd name="T8" fmla="*/ 9763 w 8"/>
              <a:gd name="T9" fmla="*/ 12700 h 20"/>
              <a:gd name="T10" fmla="*/ 22781 w 8"/>
              <a:gd name="T11" fmla="*/ 0 h 20"/>
              <a:gd name="T12" fmla="*/ 26035 w 8"/>
              <a:gd name="T13" fmla="*/ 0 h 20"/>
              <a:gd name="T14" fmla="*/ 26035 w 8"/>
              <a:gd name="T15" fmla="*/ 9525 h 20"/>
              <a:gd name="T16" fmla="*/ 22781 w 8"/>
              <a:gd name="T17" fmla="*/ 9525 h 20"/>
              <a:gd name="T18" fmla="*/ 13018 w 8"/>
              <a:gd name="T19" fmla="*/ 22225 h 20"/>
              <a:gd name="T20" fmla="*/ 13018 w 8"/>
              <a:gd name="T21" fmla="*/ 28575 h 20"/>
              <a:gd name="T22" fmla="*/ 13018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88" name="Freeform 150"/>
          <xdr:cNvSpPr>
            <a:spLocks/>
          </xdr:cNvSpPr>
        </xdr:nvSpPr>
        <xdr:spPr bwMode="auto">
          <a:xfrm>
            <a:off x="6774180" y="701675"/>
            <a:ext cx="38100" cy="60325"/>
          </a:xfrm>
          <a:custGeom>
            <a:avLst/>
            <a:gdLst>
              <a:gd name="T0" fmla="*/ 38100 w 12"/>
              <a:gd name="T1" fmla="*/ 44450 h 19"/>
              <a:gd name="T2" fmla="*/ 38100 w 12"/>
              <a:gd name="T3" fmla="*/ 60325 h 19"/>
              <a:gd name="T4" fmla="*/ 28575 w 12"/>
              <a:gd name="T5" fmla="*/ 60325 h 19"/>
              <a:gd name="T6" fmla="*/ 28575 w 12"/>
              <a:gd name="T7" fmla="*/ 53975 h 19"/>
              <a:gd name="T8" fmla="*/ 28575 w 12"/>
              <a:gd name="T9" fmla="*/ 53975 h 19"/>
              <a:gd name="T10" fmla="*/ 15875 w 12"/>
              <a:gd name="T11" fmla="*/ 60325 h 19"/>
              <a:gd name="T12" fmla="*/ 0 w 12"/>
              <a:gd name="T13" fmla="*/ 38100 h 19"/>
              <a:gd name="T14" fmla="*/ 0 w 12"/>
              <a:gd name="T15" fmla="*/ 0 h 19"/>
              <a:gd name="T16" fmla="*/ 9525 w 12"/>
              <a:gd name="T17" fmla="*/ 0 h 19"/>
              <a:gd name="T18" fmla="*/ 9525 w 12"/>
              <a:gd name="T19" fmla="*/ 34925 h 19"/>
              <a:gd name="T20" fmla="*/ 19050 w 12"/>
              <a:gd name="T21" fmla="*/ 53975 h 19"/>
              <a:gd name="T22" fmla="*/ 28575 w 12"/>
              <a:gd name="T23" fmla="*/ 44450 h 19"/>
              <a:gd name="T24" fmla="*/ 28575 w 12"/>
              <a:gd name="T25" fmla="*/ 38100 h 19"/>
              <a:gd name="T26" fmla="*/ 28575 w 12"/>
              <a:gd name="T27" fmla="*/ 0 h 19"/>
              <a:gd name="T28" fmla="*/ 38100 w 12"/>
              <a:gd name="T29" fmla="*/ 0 h 19"/>
              <a:gd name="T30" fmla="*/ 38100 w 12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19">
                <a:moveTo>
                  <a:pt x="12" y="14"/>
                </a:moveTo>
                <a:cubicBezTo>
                  <a:pt x="12" y="16"/>
                  <a:pt x="12" y="17"/>
                  <a:pt x="12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8"/>
                  <a:pt x="7" y="19"/>
                  <a:pt x="5" y="19"/>
                </a:cubicBezTo>
                <a:cubicBezTo>
                  <a:pt x="2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4" y="17"/>
                  <a:pt x="6" y="17"/>
                </a:cubicBezTo>
                <a:cubicBezTo>
                  <a:pt x="8" y="17"/>
                  <a:pt x="9" y="15"/>
                  <a:pt x="9" y="14"/>
                </a:cubicBezTo>
                <a:cubicBezTo>
                  <a:pt x="9" y="14"/>
                  <a:pt x="9" y="13"/>
                  <a:pt x="9" y="12"/>
                </a:cubicBezTo>
                <a:cubicBezTo>
                  <a:pt x="9" y="0"/>
                  <a:pt x="9" y="0"/>
                  <a:pt x="9" y="0"/>
                </a:cubicBezTo>
                <a:cubicBezTo>
                  <a:pt x="12" y="0"/>
                  <a:pt x="12" y="0"/>
                  <a:pt x="12" y="0"/>
                </a:cubicBezTo>
                <a:lnTo>
                  <a:pt x="12" y="14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89" name="Freeform 151"/>
          <xdr:cNvSpPr>
            <a:spLocks noEditPoints="1"/>
          </xdr:cNvSpPr>
        </xdr:nvSpPr>
        <xdr:spPr bwMode="auto">
          <a:xfrm>
            <a:off x="6824980" y="673100"/>
            <a:ext cx="41275" cy="88900"/>
          </a:xfrm>
          <a:custGeom>
            <a:avLst/>
            <a:gdLst>
              <a:gd name="T0" fmla="*/ 0 w 13"/>
              <a:gd name="T1" fmla="*/ 0 h 28"/>
              <a:gd name="T2" fmla="*/ 9525 w 13"/>
              <a:gd name="T3" fmla="*/ 0 h 28"/>
              <a:gd name="T4" fmla="*/ 9525 w 13"/>
              <a:gd name="T5" fmla="*/ 34925 h 28"/>
              <a:gd name="T6" fmla="*/ 9525 w 13"/>
              <a:gd name="T7" fmla="*/ 34925 h 28"/>
              <a:gd name="T8" fmla="*/ 22225 w 13"/>
              <a:gd name="T9" fmla="*/ 25400 h 28"/>
              <a:gd name="T10" fmla="*/ 41275 w 13"/>
              <a:gd name="T11" fmla="*/ 57150 h 28"/>
              <a:gd name="T12" fmla="*/ 22225 w 13"/>
              <a:gd name="T13" fmla="*/ 88900 h 28"/>
              <a:gd name="T14" fmla="*/ 9525 w 13"/>
              <a:gd name="T15" fmla="*/ 79375 h 28"/>
              <a:gd name="T16" fmla="*/ 9525 w 13"/>
              <a:gd name="T17" fmla="*/ 79375 h 28"/>
              <a:gd name="T18" fmla="*/ 9525 w 13"/>
              <a:gd name="T19" fmla="*/ 88900 h 28"/>
              <a:gd name="T20" fmla="*/ 0 w 13"/>
              <a:gd name="T21" fmla="*/ 88900 h 28"/>
              <a:gd name="T22" fmla="*/ 0 w 13"/>
              <a:gd name="T23" fmla="*/ 73025 h 28"/>
              <a:gd name="T24" fmla="*/ 0 w 13"/>
              <a:gd name="T25" fmla="*/ 0 h 28"/>
              <a:gd name="T26" fmla="*/ 9525 w 13"/>
              <a:gd name="T27" fmla="*/ 66675 h 28"/>
              <a:gd name="T28" fmla="*/ 9525 w 13"/>
              <a:gd name="T29" fmla="*/ 69850 h 28"/>
              <a:gd name="T30" fmla="*/ 19050 w 13"/>
              <a:gd name="T31" fmla="*/ 82550 h 28"/>
              <a:gd name="T32" fmla="*/ 31750 w 13"/>
              <a:gd name="T33" fmla="*/ 57150 h 28"/>
              <a:gd name="T34" fmla="*/ 19050 w 13"/>
              <a:gd name="T35" fmla="*/ 34925 h 28"/>
              <a:gd name="T36" fmla="*/ 9525 w 13"/>
              <a:gd name="T37" fmla="*/ 44450 h 28"/>
              <a:gd name="T38" fmla="*/ 9525 w 13"/>
              <a:gd name="T39" fmla="*/ 50800 h 28"/>
              <a:gd name="T40" fmla="*/ 9525 w 13"/>
              <a:gd name="T41" fmla="*/ 66675 h 28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3" h="28">
                <a:moveTo>
                  <a:pt x="0" y="0"/>
                </a:move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1"/>
                  <a:pt x="3" y="11"/>
                  <a:pt x="3" y="11"/>
                </a:cubicBezTo>
                <a:cubicBezTo>
                  <a:pt x="4" y="9"/>
                  <a:pt x="6" y="8"/>
                  <a:pt x="7" y="8"/>
                </a:cubicBezTo>
                <a:cubicBezTo>
                  <a:pt x="10" y="8"/>
                  <a:pt x="13" y="12"/>
                  <a:pt x="13" y="18"/>
                </a:cubicBezTo>
                <a:cubicBezTo>
                  <a:pt x="13" y="25"/>
                  <a:pt x="10" y="28"/>
                  <a:pt x="7" y="28"/>
                </a:cubicBezTo>
                <a:cubicBezTo>
                  <a:pt x="5" y="28"/>
                  <a:pt x="4" y="27"/>
                  <a:pt x="3" y="25"/>
                </a:cubicBezTo>
                <a:cubicBezTo>
                  <a:pt x="3" y="25"/>
                  <a:pt x="3" y="25"/>
                  <a:pt x="3" y="25"/>
                </a:cubicBezTo>
                <a:cubicBezTo>
                  <a:pt x="3" y="28"/>
                  <a:pt x="3" y="28"/>
                  <a:pt x="3" y="28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27"/>
                  <a:pt x="0" y="25"/>
                  <a:pt x="0" y="23"/>
                </a:cubicBezTo>
                <a:lnTo>
                  <a:pt x="0" y="0"/>
                </a:lnTo>
                <a:close/>
                <a:moveTo>
                  <a:pt x="3" y="21"/>
                </a:moveTo>
                <a:cubicBezTo>
                  <a:pt x="3" y="22"/>
                  <a:pt x="3" y="22"/>
                  <a:pt x="3" y="22"/>
                </a:cubicBezTo>
                <a:cubicBezTo>
                  <a:pt x="4" y="25"/>
                  <a:pt x="5" y="26"/>
                  <a:pt x="6" y="26"/>
                </a:cubicBezTo>
                <a:cubicBezTo>
                  <a:pt x="9" y="26"/>
                  <a:pt x="10" y="22"/>
                  <a:pt x="10" y="18"/>
                </a:cubicBezTo>
                <a:cubicBezTo>
                  <a:pt x="10" y="14"/>
                  <a:pt x="9" y="11"/>
                  <a:pt x="6" y="11"/>
                </a:cubicBezTo>
                <a:cubicBezTo>
                  <a:pt x="5" y="11"/>
                  <a:pt x="4" y="13"/>
                  <a:pt x="3" y="14"/>
                </a:cubicBezTo>
                <a:cubicBezTo>
                  <a:pt x="3" y="15"/>
                  <a:pt x="3" y="15"/>
                  <a:pt x="3" y="16"/>
                </a:cubicBezTo>
                <a:lnTo>
                  <a:pt x="3" y="21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90" name="Freeform 152"/>
          <xdr:cNvSpPr>
            <a:spLocks noEditPoints="1"/>
          </xdr:cNvSpPr>
        </xdr:nvSpPr>
        <xdr:spPr bwMode="auto">
          <a:xfrm>
            <a:off x="6872605" y="698500"/>
            <a:ext cx="41275" cy="63500"/>
          </a:xfrm>
          <a:custGeom>
            <a:avLst/>
            <a:gdLst>
              <a:gd name="T0" fmla="*/ 41275 w 13"/>
              <a:gd name="T1" fmla="*/ 31750 h 20"/>
              <a:gd name="T2" fmla="*/ 22225 w 13"/>
              <a:gd name="T3" fmla="*/ 63500 h 20"/>
              <a:gd name="T4" fmla="*/ 0 w 13"/>
              <a:gd name="T5" fmla="*/ 31750 h 20"/>
              <a:gd name="T6" fmla="*/ 22225 w 13"/>
              <a:gd name="T7" fmla="*/ 0 h 20"/>
              <a:gd name="T8" fmla="*/ 41275 w 13"/>
              <a:gd name="T9" fmla="*/ 31750 h 20"/>
              <a:gd name="T10" fmla="*/ 9525 w 13"/>
              <a:gd name="T11" fmla="*/ 31750 h 20"/>
              <a:gd name="T12" fmla="*/ 22225 w 13"/>
              <a:gd name="T13" fmla="*/ 57150 h 20"/>
              <a:gd name="T14" fmla="*/ 31750 w 13"/>
              <a:gd name="T15" fmla="*/ 31750 h 20"/>
              <a:gd name="T16" fmla="*/ 22225 w 13"/>
              <a:gd name="T17" fmla="*/ 9525 h 20"/>
              <a:gd name="T18" fmla="*/ 9525 w 13"/>
              <a:gd name="T19" fmla="*/ 31750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3" h="20">
                <a:moveTo>
                  <a:pt x="13" y="10"/>
                </a:moveTo>
                <a:cubicBezTo>
                  <a:pt x="13" y="18"/>
                  <a:pt x="10" y="20"/>
                  <a:pt x="7" y="20"/>
                </a:cubicBezTo>
                <a:cubicBezTo>
                  <a:pt x="3" y="20"/>
                  <a:pt x="0" y="17"/>
                  <a:pt x="0" y="10"/>
                </a:cubicBezTo>
                <a:cubicBezTo>
                  <a:pt x="0" y="3"/>
                  <a:pt x="4" y="0"/>
                  <a:pt x="7" y="0"/>
                </a:cubicBezTo>
                <a:cubicBezTo>
                  <a:pt x="10" y="0"/>
                  <a:pt x="13" y="4"/>
                  <a:pt x="13" y="10"/>
                </a:cubicBezTo>
                <a:close/>
                <a:moveTo>
                  <a:pt x="3" y="10"/>
                </a:moveTo>
                <a:cubicBezTo>
                  <a:pt x="3" y="13"/>
                  <a:pt x="4" y="18"/>
                  <a:pt x="7" y="18"/>
                </a:cubicBezTo>
                <a:cubicBezTo>
                  <a:pt x="9" y="18"/>
                  <a:pt x="10" y="13"/>
                  <a:pt x="10" y="10"/>
                </a:cubicBezTo>
                <a:cubicBezTo>
                  <a:pt x="10" y="7"/>
                  <a:pt x="9" y="3"/>
                  <a:pt x="7" y="3"/>
                </a:cubicBezTo>
                <a:cubicBezTo>
                  <a:pt x="4" y="3"/>
                  <a:pt x="3" y="7"/>
                  <a:pt x="3" y="10"/>
                </a:cubicBez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91" name="Freeform 153"/>
          <xdr:cNvSpPr>
            <a:spLocks/>
          </xdr:cNvSpPr>
        </xdr:nvSpPr>
        <xdr:spPr bwMode="auto">
          <a:xfrm>
            <a:off x="692340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92" name="Oval 154"/>
          <xdr:cNvSpPr>
            <a:spLocks noChangeArrowheads="1"/>
          </xdr:cNvSpPr>
        </xdr:nvSpPr>
        <xdr:spPr bwMode="auto">
          <a:xfrm>
            <a:off x="6948805" y="749300"/>
            <a:ext cx="12700" cy="12700"/>
          </a:xfrm>
          <a:prstGeom prst="ellipse">
            <a:avLst/>
          </a:pr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93" name="Freeform 155"/>
          <xdr:cNvSpPr>
            <a:spLocks noEditPoints="1"/>
          </xdr:cNvSpPr>
        </xdr:nvSpPr>
        <xdr:spPr bwMode="auto">
          <a:xfrm>
            <a:off x="6971030" y="698500"/>
            <a:ext cx="41910" cy="63500"/>
          </a:xfrm>
          <a:custGeom>
            <a:avLst/>
            <a:gdLst>
              <a:gd name="T0" fmla="*/ 41910 w 13"/>
              <a:gd name="T1" fmla="*/ 31750 h 20"/>
              <a:gd name="T2" fmla="*/ 19343 w 13"/>
              <a:gd name="T3" fmla="*/ 63500 h 20"/>
              <a:gd name="T4" fmla="*/ 0 w 13"/>
              <a:gd name="T5" fmla="*/ 31750 h 20"/>
              <a:gd name="T6" fmla="*/ 22567 w 13"/>
              <a:gd name="T7" fmla="*/ 0 h 20"/>
              <a:gd name="T8" fmla="*/ 41910 w 13"/>
              <a:gd name="T9" fmla="*/ 31750 h 20"/>
              <a:gd name="T10" fmla="*/ 9672 w 13"/>
              <a:gd name="T11" fmla="*/ 31750 h 20"/>
              <a:gd name="T12" fmla="*/ 22567 w 13"/>
              <a:gd name="T13" fmla="*/ 57150 h 20"/>
              <a:gd name="T14" fmla="*/ 32238 w 13"/>
              <a:gd name="T15" fmla="*/ 31750 h 20"/>
              <a:gd name="T16" fmla="*/ 22567 w 13"/>
              <a:gd name="T17" fmla="*/ 9525 h 20"/>
              <a:gd name="T18" fmla="*/ 9672 w 13"/>
              <a:gd name="T19" fmla="*/ 31750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3" h="20">
                <a:moveTo>
                  <a:pt x="13" y="10"/>
                </a:moveTo>
                <a:cubicBezTo>
                  <a:pt x="13" y="18"/>
                  <a:pt x="9" y="20"/>
                  <a:pt x="6" y="20"/>
                </a:cubicBezTo>
                <a:cubicBezTo>
                  <a:pt x="3" y="20"/>
                  <a:pt x="0" y="17"/>
                  <a:pt x="0" y="10"/>
                </a:cubicBezTo>
                <a:cubicBezTo>
                  <a:pt x="0" y="3"/>
                  <a:pt x="3" y="0"/>
                  <a:pt x="7" y="0"/>
                </a:cubicBezTo>
                <a:cubicBezTo>
                  <a:pt x="10" y="0"/>
                  <a:pt x="13" y="4"/>
                  <a:pt x="13" y="10"/>
                </a:cubicBezTo>
                <a:close/>
                <a:moveTo>
                  <a:pt x="3" y="10"/>
                </a:moveTo>
                <a:cubicBezTo>
                  <a:pt x="3" y="13"/>
                  <a:pt x="4" y="18"/>
                  <a:pt x="7" y="18"/>
                </a:cubicBezTo>
                <a:cubicBezTo>
                  <a:pt x="9" y="18"/>
                  <a:pt x="10" y="13"/>
                  <a:pt x="10" y="10"/>
                </a:cubicBezTo>
                <a:cubicBezTo>
                  <a:pt x="10" y="7"/>
                  <a:pt x="9" y="3"/>
                  <a:pt x="7" y="3"/>
                </a:cubicBezTo>
                <a:cubicBezTo>
                  <a:pt x="4" y="3"/>
                  <a:pt x="3" y="7"/>
                  <a:pt x="3" y="10"/>
                </a:cubicBez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94" name="Freeform 156"/>
          <xdr:cNvSpPr>
            <a:spLocks/>
          </xdr:cNvSpPr>
        </xdr:nvSpPr>
        <xdr:spPr bwMode="auto">
          <a:xfrm>
            <a:off x="702246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9525 w 8"/>
              <a:gd name="T21" fmla="*/ 28575 h 20"/>
              <a:gd name="T22" fmla="*/ 9525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5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3" y="8"/>
                  <a:pt x="3" y="9"/>
                  <a:pt x="3" y="9"/>
                </a:cubicBezTo>
                <a:cubicBezTo>
                  <a:pt x="3" y="20"/>
                  <a:pt x="3" y="20"/>
                  <a:pt x="3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95" name="Freeform 157"/>
          <xdr:cNvSpPr>
            <a:spLocks noEditPoints="1"/>
          </xdr:cNvSpPr>
        </xdr:nvSpPr>
        <xdr:spPr bwMode="auto">
          <a:xfrm>
            <a:off x="7051040" y="698500"/>
            <a:ext cx="41275" cy="88900"/>
          </a:xfrm>
          <a:custGeom>
            <a:avLst/>
            <a:gdLst>
              <a:gd name="T0" fmla="*/ 38100 w 13"/>
              <a:gd name="T1" fmla="*/ 53975 h 28"/>
              <a:gd name="T2" fmla="*/ 31750 w 13"/>
              <a:gd name="T3" fmla="*/ 82550 h 28"/>
              <a:gd name="T4" fmla="*/ 15875 w 13"/>
              <a:gd name="T5" fmla="*/ 88900 h 28"/>
              <a:gd name="T6" fmla="*/ 3175 w 13"/>
              <a:gd name="T7" fmla="*/ 85725 h 28"/>
              <a:gd name="T8" fmla="*/ 6350 w 13"/>
              <a:gd name="T9" fmla="*/ 79375 h 28"/>
              <a:gd name="T10" fmla="*/ 15875 w 13"/>
              <a:gd name="T11" fmla="*/ 79375 h 28"/>
              <a:gd name="T12" fmla="*/ 28575 w 13"/>
              <a:gd name="T13" fmla="*/ 60325 h 28"/>
              <a:gd name="T14" fmla="*/ 28575 w 13"/>
              <a:gd name="T15" fmla="*/ 57150 h 28"/>
              <a:gd name="T16" fmla="*/ 28575 w 13"/>
              <a:gd name="T17" fmla="*/ 57150 h 28"/>
              <a:gd name="T18" fmla="*/ 19050 w 13"/>
              <a:gd name="T19" fmla="*/ 63500 h 28"/>
              <a:gd name="T20" fmla="*/ 0 w 13"/>
              <a:gd name="T21" fmla="*/ 31750 h 28"/>
              <a:gd name="T22" fmla="*/ 19050 w 13"/>
              <a:gd name="T23" fmla="*/ 0 h 28"/>
              <a:gd name="T24" fmla="*/ 31750 w 13"/>
              <a:gd name="T25" fmla="*/ 9525 h 28"/>
              <a:gd name="T26" fmla="*/ 31750 w 13"/>
              <a:gd name="T27" fmla="*/ 9525 h 28"/>
              <a:gd name="T28" fmla="*/ 31750 w 13"/>
              <a:gd name="T29" fmla="*/ 3175 h 28"/>
              <a:gd name="T30" fmla="*/ 41275 w 13"/>
              <a:gd name="T31" fmla="*/ 3175 h 28"/>
              <a:gd name="T32" fmla="*/ 38100 w 13"/>
              <a:gd name="T33" fmla="*/ 22225 h 28"/>
              <a:gd name="T34" fmla="*/ 38100 w 13"/>
              <a:gd name="T35" fmla="*/ 53975 h 28"/>
              <a:gd name="T36" fmla="*/ 28575 w 13"/>
              <a:gd name="T37" fmla="*/ 22225 h 28"/>
              <a:gd name="T38" fmla="*/ 28575 w 13"/>
              <a:gd name="T39" fmla="*/ 19050 h 28"/>
              <a:gd name="T40" fmla="*/ 19050 w 13"/>
              <a:gd name="T41" fmla="*/ 9525 h 28"/>
              <a:gd name="T42" fmla="*/ 9525 w 13"/>
              <a:gd name="T43" fmla="*/ 31750 h 28"/>
              <a:gd name="T44" fmla="*/ 19050 w 13"/>
              <a:gd name="T45" fmla="*/ 53975 h 28"/>
              <a:gd name="T46" fmla="*/ 28575 w 13"/>
              <a:gd name="T47" fmla="*/ 47625 h 28"/>
              <a:gd name="T48" fmla="*/ 28575 w 13"/>
              <a:gd name="T49" fmla="*/ 41275 h 28"/>
              <a:gd name="T50" fmla="*/ 28575 w 13"/>
              <a:gd name="T51" fmla="*/ 22225 h 28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3" h="28">
                <a:moveTo>
                  <a:pt x="12" y="17"/>
                </a:moveTo>
                <a:cubicBezTo>
                  <a:pt x="12" y="23"/>
                  <a:pt x="12" y="24"/>
                  <a:pt x="10" y="26"/>
                </a:cubicBezTo>
                <a:cubicBezTo>
                  <a:pt x="9" y="27"/>
                  <a:pt x="8" y="28"/>
                  <a:pt x="5" y="28"/>
                </a:cubicBezTo>
                <a:cubicBezTo>
                  <a:pt x="4" y="28"/>
                  <a:pt x="2" y="28"/>
                  <a:pt x="1" y="27"/>
                </a:cubicBezTo>
                <a:cubicBezTo>
                  <a:pt x="2" y="25"/>
                  <a:pt x="2" y="25"/>
                  <a:pt x="2" y="25"/>
                </a:cubicBezTo>
                <a:cubicBezTo>
                  <a:pt x="3" y="25"/>
                  <a:pt x="4" y="25"/>
                  <a:pt x="5" y="25"/>
                </a:cubicBezTo>
                <a:cubicBezTo>
                  <a:pt x="8" y="25"/>
                  <a:pt x="9" y="24"/>
                  <a:pt x="9" y="19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9"/>
                  <a:pt x="7" y="20"/>
                  <a:pt x="6" y="20"/>
                </a:cubicBezTo>
                <a:cubicBezTo>
                  <a:pt x="2" y="20"/>
                  <a:pt x="0" y="16"/>
                  <a:pt x="0" y="10"/>
                </a:cubicBezTo>
                <a:cubicBezTo>
                  <a:pt x="0" y="3"/>
                  <a:pt x="3" y="0"/>
                  <a:pt x="6" y="0"/>
                </a:cubicBezTo>
                <a:cubicBezTo>
                  <a:pt x="8" y="0"/>
                  <a:pt x="9" y="2"/>
                  <a:pt x="10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10" y="1"/>
                  <a:pt x="10" y="1"/>
                  <a:pt x="10" y="1"/>
                </a:cubicBezTo>
                <a:cubicBezTo>
                  <a:pt x="13" y="1"/>
                  <a:pt x="13" y="1"/>
                  <a:pt x="13" y="1"/>
                </a:cubicBezTo>
                <a:cubicBezTo>
                  <a:pt x="13" y="2"/>
                  <a:pt x="12" y="4"/>
                  <a:pt x="12" y="7"/>
                </a:cubicBezTo>
                <a:lnTo>
                  <a:pt x="12" y="17"/>
                </a:lnTo>
                <a:close/>
                <a:moveTo>
                  <a:pt x="9" y="7"/>
                </a:moveTo>
                <a:cubicBezTo>
                  <a:pt x="9" y="7"/>
                  <a:pt x="9" y="6"/>
                  <a:pt x="9" y="6"/>
                </a:cubicBezTo>
                <a:cubicBezTo>
                  <a:pt x="9" y="5"/>
                  <a:pt x="8" y="3"/>
                  <a:pt x="6" y="3"/>
                </a:cubicBezTo>
                <a:cubicBezTo>
                  <a:pt x="4" y="3"/>
                  <a:pt x="3" y="6"/>
                  <a:pt x="3" y="10"/>
                </a:cubicBezTo>
                <a:cubicBezTo>
                  <a:pt x="3" y="15"/>
                  <a:pt x="5" y="17"/>
                  <a:pt x="6" y="17"/>
                </a:cubicBezTo>
                <a:cubicBezTo>
                  <a:pt x="7" y="17"/>
                  <a:pt x="9" y="17"/>
                  <a:pt x="9" y="15"/>
                </a:cubicBezTo>
                <a:cubicBezTo>
                  <a:pt x="9" y="14"/>
                  <a:pt x="9" y="13"/>
                  <a:pt x="9" y="13"/>
                </a:cubicBezTo>
                <a:lnTo>
                  <a:pt x="9" y="7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96" name="Freeform 158"/>
          <xdr:cNvSpPr>
            <a:spLocks/>
          </xdr:cNvSpPr>
        </xdr:nvSpPr>
        <xdr:spPr bwMode="auto">
          <a:xfrm>
            <a:off x="7101840" y="749300"/>
            <a:ext cx="12700" cy="12700"/>
          </a:xfrm>
          <a:custGeom>
            <a:avLst/>
            <a:gdLst>
              <a:gd name="T0" fmla="*/ 0 w 4"/>
              <a:gd name="T1" fmla="*/ 6350 h 4"/>
              <a:gd name="T2" fmla="*/ 6350 w 4"/>
              <a:gd name="T3" fmla="*/ 0 h 4"/>
              <a:gd name="T4" fmla="*/ 12700 w 4"/>
              <a:gd name="T5" fmla="*/ 6350 h 4"/>
              <a:gd name="T6" fmla="*/ 6350 w 4"/>
              <a:gd name="T7" fmla="*/ 12700 h 4"/>
              <a:gd name="T8" fmla="*/ 0 w 4"/>
              <a:gd name="T9" fmla="*/ 6350 h 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4" h="4">
                <a:moveTo>
                  <a:pt x="0" y="2"/>
                </a:moveTo>
                <a:cubicBezTo>
                  <a:pt x="0" y="1"/>
                  <a:pt x="1" y="0"/>
                  <a:pt x="2" y="0"/>
                </a:cubicBezTo>
                <a:cubicBezTo>
                  <a:pt x="3" y="0"/>
                  <a:pt x="4" y="1"/>
                  <a:pt x="4" y="2"/>
                </a:cubicBezTo>
                <a:cubicBezTo>
                  <a:pt x="4" y="3"/>
                  <a:pt x="3" y="4"/>
                  <a:pt x="2" y="4"/>
                </a:cubicBezTo>
                <a:cubicBezTo>
                  <a:pt x="0" y="4"/>
                  <a:pt x="0" y="3"/>
                  <a:pt x="0" y="2"/>
                </a:cubicBez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97" name="Freeform 159"/>
          <xdr:cNvSpPr>
            <a:spLocks/>
          </xdr:cNvSpPr>
        </xdr:nvSpPr>
        <xdr:spPr bwMode="auto">
          <a:xfrm>
            <a:off x="7124065" y="698500"/>
            <a:ext cx="25400" cy="63500"/>
          </a:xfrm>
          <a:custGeom>
            <a:avLst/>
            <a:gdLst>
              <a:gd name="T0" fmla="*/ 3175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3175 w 8"/>
              <a:gd name="T25" fmla="*/ 63500 h 20"/>
              <a:gd name="T26" fmla="*/ 3175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1" y="6"/>
                </a:moveTo>
                <a:cubicBezTo>
                  <a:pt x="1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1" y="20"/>
                  <a:pt x="1" y="20"/>
                  <a:pt x="1" y="20"/>
                </a:cubicBezTo>
                <a:lnTo>
                  <a:pt x="1" y="6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98" name="Freeform 160"/>
          <xdr:cNvSpPr>
            <a:spLocks/>
          </xdr:cNvSpPr>
        </xdr:nvSpPr>
        <xdr:spPr bwMode="auto">
          <a:xfrm>
            <a:off x="7152640" y="698500"/>
            <a:ext cx="31750" cy="63500"/>
          </a:xfrm>
          <a:custGeom>
            <a:avLst/>
            <a:gdLst>
              <a:gd name="T0" fmla="*/ 3175 w 10"/>
              <a:gd name="T1" fmla="*/ 53975 h 20"/>
              <a:gd name="T2" fmla="*/ 12700 w 10"/>
              <a:gd name="T3" fmla="*/ 57150 h 20"/>
              <a:gd name="T4" fmla="*/ 22225 w 10"/>
              <a:gd name="T5" fmla="*/ 47625 h 20"/>
              <a:gd name="T6" fmla="*/ 12700 w 10"/>
              <a:gd name="T7" fmla="*/ 34925 h 20"/>
              <a:gd name="T8" fmla="*/ 3175 w 10"/>
              <a:gd name="T9" fmla="*/ 19050 h 20"/>
              <a:gd name="T10" fmla="*/ 19050 w 10"/>
              <a:gd name="T11" fmla="*/ 0 h 20"/>
              <a:gd name="T12" fmla="*/ 28575 w 10"/>
              <a:gd name="T13" fmla="*/ 3175 h 20"/>
              <a:gd name="T14" fmla="*/ 28575 w 10"/>
              <a:gd name="T15" fmla="*/ 12700 h 20"/>
              <a:gd name="T16" fmla="*/ 19050 w 10"/>
              <a:gd name="T17" fmla="*/ 9525 h 20"/>
              <a:gd name="T18" fmla="*/ 9525 w 10"/>
              <a:gd name="T19" fmla="*/ 15875 h 20"/>
              <a:gd name="T20" fmla="*/ 19050 w 10"/>
              <a:gd name="T21" fmla="*/ 28575 h 20"/>
              <a:gd name="T22" fmla="*/ 31750 w 10"/>
              <a:gd name="T23" fmla="*/ 44450 h 20"/>
              <a:gd name="T24" fmla="*/ 12700 w 10"/>
              <a:gd name="T25" fmla="*/ 63500 h 20"/>
              <a:gd name="T26" fmla="*/ 0 w 10"/>
              <a:gd name="T27" fmla="*/ 60325 h 20"/>
              <a:gd name="T28" fmla="*/ 3175 w 10"/>
              <a:gd name="T29" fmla="*/ 53975 h 2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" h="20">
                <a:moveTo>
                  <a:pt x="1" y="17"/>
                </a:moveTo>
                <a:cubicBezTo>
                  <a:pt x="2" y="17"/>
                  <a:pt x="3" y="18"/>
                  <a:pt x="4" y="18"/>
                </a:cubicBezTo>
                <a:cubicBezTo>
                  <a:pt x="6" y="18"/>
                  <a:pt x="7" y="17"/>
                  <a:pt x="7" y="15"/>
                </a:cubicBezTo>
                <a:cubicBezTo>
                  <a:pt x="7" y="13"/>
                  <a:pt x="6" y="12"/>
                  <a:pt x="4" y="11"/>
                </a:cubicBezTo>
                <a:cubicBezTo>
                  <a:pt x="2" y="10"/>
                  <a:pt x="1" y="8"/>
                  <a:pt x="1" y="6"/>
                </a:cubicBezTo>
                <a:cubicBezTo>
                  <a:pt x="1" y="2"/>
                  <a:pt x="3" y="0"/>
                  <a:pt x="6" y="0"/>
                </a:cubicBezTo>
                <a:cubicBezTo>
                  <a:pt x="7" y="0"/>
                  <a:pt x="9" y="1"/>
                  <a:pt x="9" y="1"/>
                </a:cubicBezTo>
                <a:cubicBezTo>
                  <a:pt x="9" y="4"/>
                  <a:pt x="9" y="4"/>
                  <a:pt x="9" y="4"/>
                </a:cubicBezTo>
                <a:cubicBezTo>
                  <a:pt x="8" y="3"/>
                  <a:pt x="7" y="3"/>
                  <a:pt x="6" y="3"/>
                </a:cubicBezTo>
                <a:cubicBezTo>
                  <a:pt x="4" y="3"/>
                  <a:pt x="3" y="4"/>
                  <a:pt x="3" y="5"/>
                </a:cubicBezTo>
                <a:cubicBezTo>
                  <a:pt x="3" y="6"/>
                  <a:pt x="4" y="7"/>
                  <a:pt x="6" y="9"/>
                </a:cubicBezTo>
                <a:cubicBezTo>
                  <a:pt x="8" y="10"/>
                  <a:pt x="10" y="12"/>
                  <a:pt x="10" y="14"/>
                </a:cubicBezTo>
                <a:cubicBezTo>
                  <a:pt x="10" y="18"/>
                  <a:pt x="7" y="20"/>
                  <a:pt x="4" y="20"/>
                </a:cubicBezTo>
                <a:cubicBezTo>
                  <a:pt x="3" y="20"/>
                  <a:pt x="1" y="20"/>
                  <a:pt x="0" y="19"/>
                </a:cubicBezTo>
                <a:lnTo>
                  <a:pt x="1" y="17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99" name="Freeform 161"/>
          <xdr:cNvSpPr>
            <a:spLocks/>
          </xdr:cNvSpPr>
        </xdr:nvSpPr>
        <xdr:spPr bwMode="auto">
          <a:xfrm>
            <a:off x="6207125" y="698500"/>
            <a:ext cx="31750" cy="63500"/>
          </a:xfrm>
          <a:custGeom>
            <a:avLst/>
            <a:gdLst>
              <a:gd name="T0" fmla="*/ 31750 w 10"/>
              <a:gd name="T1" fmla="*/ 60325 h 20"/>
              <a:gd name="T2" fmla="*/ 22225 w 10"/>
              <a:gd name="T3" fmla="*/ 63500 h 20"/>
              <a:gd name="T4" fmla="*/ 0 w 10"/>
              <a:gd name="T5" fmla="*/ 31750 h 20"/>
              <a:gd name="T6" fmla="*/ 22225 w 10"/>
              <a:gd name="T7" fmla="*/ 0 h 20"/>
              <a:gd name="T8" fmla="*/ 31750 w 10"/>
              <a:gd name="T9" fmla="*/ 3175 h 20"/>
              <a:gd name="T10" fmla="*/ 28575 w 10"/>
              <a:gd name="T11" fmla="*/ 9525 h 20"/>
              <a:gd name="T12" fmla="*/ 22225 w 10"/>
              <a:gd name="T13" fmla="*/ 9525 h 20"/>
              <a:gd name="T14" fmla="*/ 9525 w 10"/>
              <a:gd name="T15" fmla="*/ 31750 h 20"/>
              <a:gd name="T16" fmla="*/ 22225 w 10"/>
              <a:gd name="T17" fmla="*/ 57150 h 20"/>
              <a:gd name="T18" fmla="*/ 28575 w 10"/>
              <a:gd name="T19" fmla="*/ 53975 h 20"/>
              <a:gd name="T20" fmla="*/ 31750 w 10"/>
              <a:gd name="T21" fmla="*/ 60325 h 2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10" h="20">
                <a:moveTo>
                  <a:pt x="10" y="19"/>
                </a:moveTo>
                <a:cubicBezTo>
                  <a:pt x="9" y="20"/>
                  <a:pt x="8" y="20"/>
                  <a:pt x="7" y="20"/>
                </a:cubicBezTo>
                <a:cubicBezTo>
                  <a:pt x="2" y="20"/>
                  <a:pt x="0" y="17"/>
                  <a:pt x="0" y="10"/>
                </a:cubicBezTo>
                <a:cubicBezTo>
                  <a:pt x="0" y="5"/>
                  <a:pt x="2" y="0"/>
                  <a:pt x="7" y="0"/>
                </a:cubicBezTo>
                <a:cubicBezTo>
                  <a:pt x="8" y="0"/>
                  <a:pt x="9" y="1"/>
                  <a:pt x="10" y="1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8" y="3"/>
                  <a:pt x="7" y="3"/>
                </a:cubicBezTo>
                <a:cubicBezTo>
                  <a:pt x="4" y="3"/>
                  <a:pt x="3" y="7"/>
                  <a:pt x="3" y="10"/>
                </a:cubicBezTo>
                <a:cubicBezTo>
                  <a:pt x="3" y="15"/>
                  <a:pt x="4" y="18"/>
                  <a:pt x="7" y="18"/>
                </a:cubicBezTo>
                <a:cubicBezTo>
                  <a:pt x="8" y="18"/>
                  <a:pt x="9" y="17"/>
                  <a:pt x="9" y="17"/>
                </a:cubicBezTo>
                <a:lnTo>
                  <a:pt x="10" y="19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00" name="Freeform 162"/>
          <xdr:cNvSpPr>
            <a:spLocks noEditPoints="1"/>
          </xdr:cNvSpPr>
        </xdr:nvSpPr>
        <xdr:spPr bwMode="auto">
          <a:xfrm>
            <a:off x="6242050" y="698500"/>
            <a:ext cx="38735" cy="63500"/>
          </a:xfrm>
          <a:custGeom>
            <a:avLst/>
            <a:gdLst>
              <a:gd name="T0" fmla="*/ 9684 w 12"/>
              <a:gd name="T1" fmla="*/ 34925 h 20"/>
              <a:gd name="T2" fmla="*/ 25823 w 12"/>
              <a:gd name="T3" fmla="*/ 57150 h 20"/>
              <a:gd name="T4" fmla="*/ 35507 w 12"/>
              <a:gd name="T5" fmla="*/ 53975 h 20"/>
              <a:gd name="T6" fmla="*/ 38735 w 12"/>
              <a:gd name="T7" fmla="*/ 60325 h 20"/>
              <a:gd name="T8" fmla="*/ 22595 w 12"/>
              <a:gd name="T9" fmla="*/ 63500 h 20"/>
              <a:gd name="T10" fmla="*/ 0 w 12"/>
              <a:gd name="T11" fmla="*/ 31750 h 20"/>
              <a:gd name="T12" fmla="*/ 22595 w 12"/>
              <a:gd name="T13" fmla="*/ 0 h 20"/>
              <a:gd name="T14" fmla="*/ 38735 w 12"/>
              <a:gd name="T15" fmla="*/ 28575 h 20"/>
              <a:gd name="T16" fmla="*/ 38735 w 12"/>
              <a:gd name="T17" fmla="*/ 34925 h 20"/>
              <a:gd name="T18" fmla="*/ 9684 w 12"/>
              <a:gd name="T19" fmla="*/ 34925 h 20"/>
              <a:gd name="T20" fmla="*/ 32279 w 12"/>
              <a:gd name="T21" fmla="*/ 25400 h 20"/>
              <a:gd name="T22" fmla="*/ 22595 w 12"/>
              <a:gd name="T23" fmla="*/ 9525 h 20"/>
              <a:gd name="T24" fmla="*/ 9684 w 12"/>
              <a:gd name="T25" fmla="*/ 25400 h 20"/>
              <a:gd name="T26" fmla="*/ 32279 w 12"/>
              <a:gd name="T27" fmla="*/ 2540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12" h="20">
                <a:moveTo>
                  <a:pt x="3" y="11"/>
                </a:moveTo>
                <a:cubicBezTo>
                  <a:pt x="3" y="16"/>
                  <a:pt x="6" y="18"/>
                  <a:pt x="8" y="18"/>
                </a:cubicBezTo>
                <a:cubicBezTo>
                  <a:pt x="9" y="18"/>
                  <a:pt x="10" y="17"/>
                  <a:pt x="11" y="17"/>
                </a:cubicBezTo>
                <a:cubicBezTo>
                  <a:pt x="12" y="19"/>
                  <a:pt x="12" y="19"/>
                  <a:pt x="12" y="19"/>
                </a:cubicBezTo>
                <a:cubicBezTo>
                  <a:pt x="11" y="20"/>
                  <a:pt x="9" y="20"/>
                  <a:pt x="7" y="20"/>
                </a:cubicBezTo>
                <a:cubicBezTo>
                  <a:pt x="3" y="20"/>
                  <a:pt x="0" y="16"/>
                  <a:pt x="0" y="10"/>
                </a:cubicBezTo>
                <a:cubicBezTo>
                  <a:pt x="0" y="4"/>
                  <a:pt x="3" y="0"/>
                  <a:pt x="7" y="0"/>
                </a:cubicBezTo>
                <a:cubicBezTo>
                  <a:pt x="11" y="0"/>
                  <a:pt x="12" y="4"/>
                  <a:pt x="12" y="9"/>
                </a:cubicBezTo>
                <a:cubicBezTo>
                  <a:pt x="12" y="10"/>
                  <a:pt x="12" y="10"/>
                  <a:pt x="12" y="11"/>
                </a:cubicBezTo>
                <a:lnTo>
                  <a:pt x="3" y="11"/>
                </a:lnTo>
                <a:close/>
                <a:moveTo>
                  <a:pt x="10" y="8"/>
                </a:moveTo>
                <a:cubicBezTo>
                  <a:pt x="10" y="4"/>
                  <a:pt x="8" y="3"/>
                  <a:pt x="7" y="3"/>
                </a:cubicBezTo>
                <a:cubicBezTo>
                  <a:pt x="5" y="3"/>
                  <a:pt x="4" y="6"/>
                  <a:pt x="3" y="8"/>
                </a:cubicBezTo>
                <a:lnTo>
                  <a:pt x="10" y="8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01" name="Freeform 163"/>
          <xdr:cNvSpPr>
            <a:spLocks/>
          </xdr:cNvSpPr>
        </xdr:nvSpPr>
        <xdr:spPr bwMode="auto">
          <a:xfrm>
            <a:off x="6293485" y="698500"/>
            <a:ext cx="38100" cy="63500"/>
          </a:xfrm>
          <a:custGeom>
            <a:avLst/>
            <a:gdLst>
              <a:gd name="T0" fmla="*/ 0 w 12"/>
              <a:gd name="T1" fmla="*/ 19050 h 20"/>
              <a:gd name="T2" fmla="*/ 0 w 12"/>
              <a:gd name="T3" fmla="*/ 3175 h 20"/>
              <a:gd name="T4" fmla="*/ 6350 w 12"/>
              <a:gd name="T5" fmla="*/ 3175 h 20"/>
              <a:gd name="T6" fmla="*/ 6350 w 12"/>
              <a:gd name="T7" fmla="*/ 9525 h 20"/>
              <a:gd name="T8" fmla="*/ 9525 w 12"/>
              <a:gd name="T9" fmla="*/ 9525 h 20"/>
              <a:gd name="T10" fmla="*/ 22225 w 12"/>
              <a:gd name="T11" fmla="*/ 0 h 20"/>
              <a:gd name="T12" fmla="*/ 38100 w 12"/>
              <a:gd name="T13" fmla="*/ 22225 h 20"/>
              <a:gd name="T14" fmla="*/ 38100 w 12"/>
              <a:gd name="T15" fmla="*/ 63500 h 20"/>
              <a:gd name="T16" fmla="*/ 28575 w 12"/>
              <a:gd name="T17" fmla="*/ 63500 h 20"/>
              <a:gd name="T18" fmla="*/ 28575 w 12"/>
              <a:gd name="T19" fmla="*/ 22225 h 20"/>
              <a:gd name="T20" fmla="*/ 19050 w 12"/>
              <a:gd name="T21" fmla="*/ 9525 h 20"/>
              <a:gd name="T22" fmla="*/ 9525 w 12"/>
              <a:gd name="T23" fmla="*/ 19050 h 20"/>
              <a:gd name="T24" fmla="*/ 9525 w 12"/>
              <a:gd name="T25" fmla="*/ 25400 h 20"/>
              <a:gd name="T26" fmla="*/ 9525 w 12"/>
              <a:gd name="T27" fmla="*/ 63500 h 20"/>
              <a:gd name="T28" fmla="*/ 0 w 12"/>
              <a:gd name="T29" fmla="*/ 63500 h 20"/>
              <a:gd name="T30" fmla="*/ 0 w 12"/>
              <a:gd name="T31" fmla="*/ 19050 h 20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20">
                <a:moveTo>
                  <a:pt x="0" y="6"/>
                </a:moveTo>
                <a:cubicBezTo>
                  <a:pt x="0" y="3"/>
                  <a:pt x="0" y="2"/>
                  <a:pt x="0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3"/>
                  <a:pt x="2" y="3"/>
                  <a:pt x="2" y="3"/>
                </a:cubicBezTo>
                <a:cubicBezTo>
                  <a:pt x="3" y="3"/>
                  <a:pt x="3" y="3"/>
                  <a:pt x="3" y="3"/>
                </a:cubicBezTo>
                <a:cubicBezTo>
                  <a:pt x="3" y="1"/>
                  <a:pt x="5" y="0"/>
                  <a:pt x="7" y="0"/>
                </a:cubicBezTo>
                <a:cubicBezTo>
                  <a:pt x="10" y="0"/>
                  <a:pt x="12" y="2"/>
                  <a:pt x="12" y="7"/>
                </a:cubicBezTo>
                <a:cubicBezTo>
                  <a:pt x="12" y="20"/>
                  <a:pt x="12" y="20"/>
                  <a:pt x="12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7"/>
                  <a:pt x="9" y="7"/>
                  <a:pt x="9" y="7"/>
                </a:cubicBezTo>
                <a:cubicBezTo>
                  <a:pt x="9" y="5"/>
                  <a:pt x="8" y="3"/>
                  <a:pt x="6" y="3"/>
                </a:cubicBezTo>
                <a:cubicBezTo>
                  <a:pt x="5" y="3"/>
                  <a:pt x="3" y="4"/>
                  <a:pt x="3" y="6"/>
                </a:cubicBezTo>
                <a:cubicBezTo>
                  <a:pt x="3" y="6"/>
                  <a:pt x="3" y="7"/>
                  <a:pt x="3" y="8"/>
                </a:cubicBezTo>
                <a:cubicBezTo>
                  <a:pt x="3" y="20"/>
                  <a:pt x="3" y="20"/>
                  <a:pt x="3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02" name="Freeform 164"/>
          <xdr:cNvSpPr>
            <a:spLocks/>
          </xdr:cNvSpPr>
        </xdr:nvSpPr>
        <xdr:spPr bwMode="auto">
          <a:xfrm>
            <a:off x="6337935" y="685800"/>
            <a:ext cx="28575" cy="76200"/>
          </a:xfrm>
          <a:custGeom>
            <a:avLst/>
            <a:gdLst>
              <a:gd name="T0" fmla="*/ 19050 w 9"/>
              <a:gd name="T1" fmla="*/ 0 h 24"/>
              <a:gd name="T2" fmla="*/ 19050 w 9"/>
              <a:gd name="T3" fmla="*/ 15875 h 24"/>
              <a:gd name="T4" fmla="*/ 28575 w 9"/>
              <a:gd name="T5" fmla="*/ 15875 h 24"/>
              <a:gd name="T6" fmla="*/ 28575 w 9"/>
              <a:gd name="T7" fmla="*/ 22225 h 24"/>
              <a:gd name="T8" fmla="*/ 19050 w 9"/>
              <a:gd name="T9" fmla="*/ 22225 h 24"/>
              <a:gd name="T10" fmla="*/ 19050 w 9"/>
              <a:gd name="T11" fmla="*/ 57150 h 24"/>
              <a:gd name="T12" fmla="*/ 25400 w 9"/>
              <a:gd name="T13" fmla="*/ 69850 h 24"/>
              <a:gd name="T14" fmla="*/ 28575 w 9"/>
              <a:gd name="T15" fmla="*/ 66675 h 24"/>
              <a:gd name="T16" fmla="*/ 28575 w 9"/>
              <a:gd name="T17" fmla="*/ 76200 h 24"/>
              <a:gd name="T18" fmla="*/ 22225 w 9"/>
              <a:gd name="T19" fmla="*/ 76200 h 24"/>
              <a:gd name="T20" fmla="*/ 12700 w 9"/>
              <a:gd name="T21" fmla="*/ 73025 h 24"/>
              <a:gd name="T22" fmla="*/ 6350 w 9"/>
              <a:gd name="T23" fmla="*/ 57150 h 24"/>
              <a:gd name="T24" fmla="*/ 6350 w 9"/>
              <a:gd name="T25" fmla="*/ 22225 h 24"/>
              <a:gd name="T26" fmla="*/ 0 w 9"/>
              <a:gd name="T27" fmla="*/ 22225 h 24"/>
              <a:gd name="T28" fmla="*/ 0 w 9"/>
              <a:gd name="T29" fmla="*/ 15875 h 24"/>
              <a:gd name="T30" fmla="*/ 6350 w 9"/>
              <a:gd name="T31" fmla="*/ 15875 h 24"/>
              <a:gd name="T32" fmla="*/ 6350 w 9"/>
              <a:gd name="T33" fmla="*/ 3175 h 24"/>
              <a:gd name="T34" fmla="*/ 19050 w 9"/>
              <a:gd name="T35" fmla="*/ 0 h 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9" h="24">
                <a:moveTo>
                  <a:pt x="6" y="0"/>
                </a:moveTo>
                <a:cubicBezTo>
                  <a:pt x="6" y="5"/>
                  <a:pt x="6" y="5"/>
                  <a:pt x="6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7"/>
                  <a:pt x="9" y="7"/>
                  <a:pt x="9" y="7"/>
                </a:cubicBezTo>
                <a:cubicBezTo>
                  <a:pt x="6" y="7"/>
                  <a:pt x="6" y="7"/>
                  <a:pt x="6" y="7"/>
                </a:cubicBezTo>
                <a:cubicBezTo>
                  <a:pt x="6" y="18"/>
                  <a:pt x="6" y="18"/>
                  <a:pt x="6" y="18"/>
                </a:cubicBezTo>
                <a:cubicBezTo>
                  <a:pt x="6" y="21"/>
                  <a:pt x="6" y="22"/>
                  <a:pt x="8" y="22"/>
                </a:cubicBezTo>
                <a:cubicBezTo>
                  <a:pt x="8" y="22"/>
                  <a:pt x="8" y="22"/>
                  <a:pt x="9" y="21"/>
                </a:cubicBezTo>
                <a:cubicBezTo>
                  <a:pt x="9" y="24"/>
                  <a:pt x="9" y="24"/>
                  <a:pt x="9" y="24"/>
                </a:cubicBezTo>
                <a:cubicBezTo>
                  <a:pt x="8" y="24"/>
                  <a:pt x="8" y="24"/>
                  <a:pt x="7" y="24"/>
                </a:cubicBezTo>
                <a:cubicBezTo>
                  <a:pt x="5" y="24"/>
                  <a:pt x="4" y="24"/>
                  <a:pt x="4" y="23"/>
                </a:cubicBezTo>
                <a:cubicBezTo>
                  <a:pt x="3" y="22"/>
                  <a:pt x="2" y="21"/>
                  <a:pt x="2" y="18"/>
                </a:cubicBezTo>
                <a:cubicBezTo>
                  <a:pt x="2" y="7"/>
                  <a:pt x="2" y="7"/>
                  <a:pt x="2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5"/>
                  <a:pt x="0" y="5"/>
                  <a:pt x="0" y="5"/>
                </a:cubicBezTo>
                <a:cubicBezTo>
                  <a:pt x="2" y="5"/>
                  <a:pt x="2" y="5"/>
                  <a:pt x="2" y="5"/>
                </a:cubicBezTo>
                <a:cubicBezTo>
                  <a:pt x="2" y="1"/>
                  <a:pt x="2" y="1"/>
                  <a:pt x="2" y="1"/>
                </a:cubicBez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03" name="Freeform 165"/>
          <xdr:cNvSpPr>
            <a:spLocks noEditPoints="1"/>
          </xdr:cNvSpPr>
        </xdr:nvSpPr>
        <xdr:spPr bwMode="auto">
          <a:xfrm>
            <a:off x="6372860" y="698500"/>
            <a:ext cx="34925" cy="63500"/>
          </a:xfrm>
          <a:custGeom>
            <a:avLst/>
            <a:gdLst>
              <a:gd name="T0" fmla="*/ 34925 w 11"/>
              <a:gd name="T1" fmla="*/ 50800 h 20"/>
              <a:gd name="T2" fmla="*/ 34925 w 11"/>
              <a:gd name="T3" fmla="*/ 63500 h 20"/>
              <a:gd name="T4" fmla="*/ 28575 w 11"/>
              <a:gd name="T5" fmla="*/ 63500 h 20"/>
              <a:gd name="T6" fmla="*/ 25400 w 11"/>
              <a:gd name="T7" fmla="*/ 57150 h 20"/>
              <a:gd name="T8" fmla="*/ 25400 w 11"/>
              <a:gd name="T9" fmla="*/ 57150 h 20"/>
              <a:gd name="T10" fmla="*/ 12700 w 11"/>
              <a:gd name="T11" fmla="*/ 63500 h 20"/>
              <a:gd name="T12" fmla="*/ 0 w 11"/>
              <a:gd name="T13" fmla="*/ 47625 h 20"/>
              <a:gd name="T14" fmla="*/ 25400 w 11"/>
              <a:gd name="T15" fmla="*/ 25400 h 20"/>
              <a:gd name="T16" fmla="*/ 25400 w 11"/>
              <a:gd name="T17" fmla="*/ 22225 h 20"/>
              <a:gd name="T18" fmla="*/ 15875 w 11"/>
              <a:gd name="T19" fmla="*/ 9525 h 20"/>
              <a:gd name="T20" fmla="*/ 6350 w 11"/>
              <a:gd name="T21" fmla="*/ 12700 h 20"/>
              <a:gd name="T22" fmla="*/ 3175 w 11"/>
              <a:gd name="T23" fmla="*/ 6350 h 20"/>
              <a:gd name="T24" fmla="*/ 19050 w 11"/>
              <a:gd name="T25" fmla="*/ 0 h 20"/>
              <a:gd name="T26" fmla="*/ 34925 w 11"/>
              <a:gd name="T27" fmla="*/ 22225 h 20"/>
              <a:gd name="T28" fmla="*/ 34925 w 11"/>
              <a:gd name="T29" fmla="*/ 50800 h 20"/>
              <a:gd name="T30" fmla="*/ 25400 w 11"/>
              <a:gd name="T31" fmla="*/ 31750 h 20"/>
              <a:gd name="T32" fmla="*/ 9525 w 11"/>
              <a:gd name="T33" fmla="*/ 44450 h 20"/>
              <a:gd name="T34" fmla="*/ 15875 w 11"/>
              <a:gd name="T35" fmla="*/ 57150 h 20"/>
              <a:gd name="T36" fmla="*/ 25400 w 11"/>
              <a:gd name="T37" fmla="*/ 47625 h 20"/>
              <a:gd name="T38" fmla="*/ 25400 w 11"/>
              <a:gd name="T39" fmla="*/ 44450 h 20"/>
              <a:gd name="T40" fmla="*/ 25400 w 11"/>
              <a:gd name="T41" fmla="*/ 31750 h 2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1" h="20">
                <a:moveTo>
                  <a:pt x="11" y="16"/>
                </a:moveTo>
                <a:cubicBezTo>
                  <a:pt x="11" y="17"/>
                  <a:pt x="11" y="19"/>
                  <a:pt x="11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8" y="18"/>
                  <a:pt x="8" y="18"/>
                  <a:pt x="8" y="18"/>
                </a:cubicBezTo>
                <a:cubicBezTo>
                  <a:pt x="8" y="18"/>
                  <a:pt x="8" y="18"/>
                  <a:pt x="8" y="18"/>
                </a:cubicBezTo>
                <a:cubicBezTo>
                  <a:pt x="7" y="19"/>
                  <a:pt x="6" y="20"/>
                  <a:pt x="4" y="20"/>
                </a:cubicBezTo>
                <a:cubicBezTo>
                  <a:pt x="2" y="20"/>
                  <a:pt x="0" y="18"/>
                  <a:pt x="0" y="15"/>
                </a:cubicBezTo>
                <a:cubicBezTo>
                  <a:pt x="0" y="10"/>
                  <a:pt x="4" y="8"/>
                  <a:pt x="8" y="8"/>
                </a:cubicBezTo>
                <a:cubicBezTo>
                  <a:pt x="8" y="7"/>
                  <a:pt x="8" y="7"/>
                  <a:pt x="8" y="7"/>
                </a:cubicBezTo>
                <a:cubicBezTo>
                  <a:pt x="8" y="4"/>
                  <a:pt x="7" y="3"/>
                  <a:pt x="5" y="3"/>
                </a:cubicBezTo>
                <a:cubicBezTo>
                  <a:pt x="4" y="3"/>
                  <a:pt x="3" y="3"/>
                  <a:pt x="2" y="4"/>
                </a:cubicBezTo>
                <a:cubicBezTo>
                  <a:pt x="1" y="2"/>
                  <a:pt x="1" y="2"/>
                  <a:pt x="1" y="2"/>
                </a:cubicBezTo>
                <a:cubicBezTo>
                  <a:pt x="2" y="1"/>
                  <a:pt x="4" y="0"/>
                  <a:pt x="6" y="0"/>
                </a:cubicBezTo>
                <a:cubicBezTo>
                  <a:pt x="10" y="0"/>
                  <a:pt x="11" y="3"/>
                  <a:pt x="11" y="7"/>
                </a:cubicBezTo>
                <a:lnTo>
                  <a:pt x="11" y="16"/>
                </a:lnTo>
                <a:close/>
                <a:moveTo>
                  <a:pt x="8" y="10"/>
                </a:moveTo>
                <a:cubicBezTo>
                  <a:pt x="7" y="10"/>
                  <a:pt x="3" y="10"/>
                  <a:pt x="3" y="14"/>
                </a:cubicBezTo>
                <a:cubicBezTo>
                  <a:pt x="3" y="17"/>
                  <a:pt x="4" y="18"/>
                  <a:pt x="5" y="18"/>
                </a:cubicBezTo>
                <a:cubicBezTo>
                  <a:pt x="7" y="18"/>
                  <a:pt x="8" y="17"/>
                  <a:pt x="8" y="15"/>
                </a:cubicBezTo>
                <a:cubicBezTo>
                  <a:pt x="8" y="14"/>
                  <a:pt x="8" y="14"/>
                  <a:pt x="8" y="14"/>
                </a:cubicBezTo>
                <a:lnTo>
                  <a:pt x="8" y="1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04" name="Freeform 166"/>
          <xdr:cNvSpPr>
            <a:spLocks/>
          </xdr:cNvSpPr>
        </xdr:nvSpPr>
        <xdr:spPr bwMode="auto">
          <a:xfrm>
            <a:off x="642048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05" name="Freeform 167"/>
          <xdr:cNvSpPr>
            <a:spLocks/>
          </xdr:cNvSpPr>
        </xdr:nvSpPr>
        <xdr:spPr bwMode="auto">
          <a:xfrm>
            <a:off x="6449060" y="701675"/>
            <a:ext cx="34925" cy="60325"/>
          </a:xfrm>
          <a:custGeom>
            <a:avLst/>
            <a:gdLst>
              <a:gd name="T0" fmla="*/ 0 w 11"/>
              <a:gd name="T1" fmla="*/ 53975 h 19"/>
              <a:gd name="T2" fmla="*/ 19050 w 11"/>
              <a:gd name="T3" fmla="*/ 15875 h 19"/>
              <a:gd name="T4" fmla="*/ 25400 w 11"/>
              <a:gd name="T5" fmla="*/ 6350 h 19"/>
              <a:gd name="T6" fmla="*/ 25400 w 11"/>
              <a:gd name="T7" fmla="*/ 6350 h 19"/>
              <a:gd name="T8" fmla="*/ 3175 w 11"/>
              <a:gd name="T9" fmla="*/ 6350 h 19"/>
              <a:gd name="T10" fmla="*/ 3175 w 11"/>
              <a:gd name="T11" fmla="*/ 0 h 19"/>
              <a:gd name="T12" fmla="*/ 34925 w 11"/>
              <a:gd name="T13" fmla="*/ 0 h 19"/>
              <a:gd name="T14" fmla="*/ 34925 w 11"/>
              <a:gd name="T15" fmla="*/ 6350 h 19"/>
              <a:gd name="T16" fmla="*/ 15875 w 11"/>
              <a:gd name="T17" fmla="*/ 41275 h 19"/>
              <a:gd name="T18" fmla="*/ 12700 w 11"/>
              <a:gd name="T19" fmla="*/ 50800 h 19"/>
              <a:gd name="T20" fmla="*/ 12700 w 11"/>
              <a:gd name="T21" fmla="*/ 50800 h 19"/>
              <a:gd name="T22" fmla="*/ 34925 w 11"/>
              <a:gd name="T23" fmla="*/ 50800 h 19"/>
              <a:gd name="T24" fmla="*/ 34925 w 11"/>
              <a:gd name="T25" fmla="*/ 60325 h 19"/>
              <a:gd name="T26" fmla="*/ 0 w 11"/>
              <a:gd name="T27" fmla="*/ 60325 h 19"/>
              <a:gd name="T28" fmla="*/ 0 w 11"/>
              <a:gd name="T29" fmla="*/ 53975 h 1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1" h="19">
                <a:moveTo>
                  <a:pt x="0" y="17"/>
                </a:moveTo>
                <a:cubicBezTo>
                  <a:pt x="6" y="5"/>
                  <a:pt x="6" y="5"/>
                  <a:pt x="6" y="5"/>
                </a:cubicBezTo>
                <a:cubicBezTo>
                  <a:pt x="7" y="4"/>
                  <a:pt x="7" y="3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1" y="2"/>
                  <a:pt x="1" y="2"/>
                  <a:pt x="1" y="2"/>
                </a:cubicBezTo>
                <a:cubicBezTo>
                  <a:pt x="1" y="0"/>
                  <a:pt x="1" y="0"/>
                  <a:pt x="1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2"/>
                  <a:pt x="11" y="2"/>
                  <a:pt x="11" y="2"/>
                </a:cubicBezTo>
                <a:cubicBezTo>
                  <a:pt x="5" y="13"/>
                  <a:pt x="5" y="13"/>
                  <a:pt x="5" y="13"/>
                </a:cubicBezTo>
                <a:cubicBezTo>
                  <a:pt x="5" y="14"/>
                  <a:pt x="4" y="15"/>
                  <a:pt x="4" y="16"/>
                </a:cubicBezTo>
                <a:cubicBezTo>
                  <a:pt x="4" y="16"/>
                  <a:pt x="4" y="16"/>
                  <a:pt x="4" y="16"/>
                </a:cubicBezTo>
                <a:cubicBezTo>
                  <a:pt x="11" y="16"/>
                  <a:pt x="11" y="16"/>
                  <a:pt x="11" y="16"/>
                </a:cubicBezTo>
                <a:cubicBezTo>
                  <a:pt x="11" y="19"/>
                  <a:pt x="11" y="19"/>
                  <a:pt x="11" y="19"/>
                </a:cubicBezTo>
                <a:cubicBezTo>
                  <a:pt x="0" y="19"/>
                  <a:pt x="0" y="19"/>
                  <a:pt x="0" y="19"/>
                </a:cubicBez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06" name="Freeform 168"/>
          <xdr:cNvSpPr>
            <a:spLocks noEditPoints="1"/>
          </xdr:cNvSpPr>
        </xdr:nvSpPr>
        <xdr:spPr bwMode="auto">
          <a:xfrm>
            <a:off x="6490335" y="698500"/>
            <a:ext cx="38735" cy="63500"/>
          </a:xfrm>
          <a:custGeom>
            <a:avLst/>
            <a:gdLst>
              <a:gd name="T0" fmla="*/ 35507 w 12"/>
              <a:gd name="T1" fmla="*/ 50800 h 20"/>
              <a:gd name="T2" fmla="*/ 38735 w 12"/>
              <a:gd name="T3" fmla="*/ 63500 h 20"/>
              <a:gd name="T4" fmla="*/ 29051 w 12"/>
              <a:gd name="T5" fmla="*/ 63500 h 20"/>
              <a:gd name="T6" fmla="*/ 29051 w 12"/>
              <a:gd name="T7" fmla="*/ 57150 h 20"/>
              <a:gd name="T8" fmla="*/ 29051 w 12"/>
              <a:gd name="T9" fmla="*/ 57150 h 20"/>
              <a:gd name="T10" fmla="*/ 16140 w 12"/>
              <a:gd name="T11" fmla="*/ 63500 h 20"/>
              <a:gd name="T12" fmla="*/ 0 w 12"/>
              <a:gd name="T13" fmla="*/ 47625 h 20"/>
              <a:gd name="T14" fmla="*/ 25823 w 12"/>
              <a:gd name="T15" fmla="*/ 25400 h 20"/>
              <a:gd name="T16" fmla="*/ 25823 w 12"/>
              <a:gd name="T17" fmla="*/ 22225 h 20"/>
              <a:gd name="T18" fmla="*/ 16140 w 12"/>
              <a:gd name="T19" fmla="*/ 9525 h 20"/>
              <a:gd name="T20" fmla="*/ 6456 w 12"/>
              <a:gd name="T21" fmla="*/ 12700 h 20"/>
              <a:gd name="T22" fmla="*/ 3228 w 12"/>
              <a:gd name="T23" fmla="*/ 6350 h 20"/>
              <a:gd name="T24" fmla="*/ 19368 w 12"/>
              <a:gd name="T25" fmla="*/ 0 h 20"/>
              <a:gd name="T26" fmla="*/ 35507 w 12"/>
              <a:gd name="T27" fmla="*/ 22225 h 20"/>
              <a:gd name="T28" fmla="*/ 35507 w 12"/>
              <a:gd name="T29" fmla="*/ 50800 h 20"/>
              <a:gd name="T30" fmla="*/ 25823 w 12"/>
              <a:gd name="T31" fmla="*/ 31750 h 20"/>
              <a:gd name="T32" fmla="*/ 9684 w 12"/>
              <a:gd name="T33" fmla="*/ 44450 h 20"/>
              <a:gd name="T34" fmla="*/ 19368 w 12"/>
              <a:gd name="T35" fmla="*/ 57150 h 20"/>
              <a:gd name="T36" fmla="*/ 25823 w 12"/>
              <a:gd name="T37" fmla="*/ 47625 h 20"/>
              <a:gd name="T38" fmla="*/ 25823 w 12"/>
              <a:gd name="T39" fmla="*/ 44450 h 20"/>
              <a:gd name="T40" fmla="*/ 25823 w 12"/>
              <a:gd name="T41" fmla="*/ 31750 h 2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2" h="20">
                <a:moveTo>
                  <a:pt x="11" y="16"/>
                </a:moveTo>
                <a:cubicBezTo>
                  <a:pt x="11" y="17"/>
                  <a:pt x="12" y="19"/>
                  <a:pt x="12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8"/>
                  <a:pt x="9" y="18"/>
                  <a:pt x="9" y="18"/>
                </a:cubicBezTo>
                <a:cubicBezTo>
                  <a:pt x="8" y="19"/>
                  <a:pt x="6" y="20"/>
                  <a:pt x="5" y="20"/>
                </a:cubicBezTo>
                <a:cubicBezTo>
                  <a:pt x="2" y="20"/>
                  <a:pt x="0" y="18"/>
                  <a:pt x="0" y="15"/>
                </a:cubicBezTo>
                <a:cubicBezTo>
                  <a:pt x="0" y="10"/>
                  <a:pt x="4" y="8"/>
                  <a:pt x="8" y="8"/>
                </a:cubicBezTo>
                <a:cubicBezTo>
                  <a:pt x="8" y="7"/>
                  <a:pt x="8" y="7"/>
                  <a:pt x="8" y="7"/>
                </a:cubicBezTo>
                <a:cubicBezTo>
                  <a:pt x="8" y="4"/>
                  <a:pt x="8" y="3"/>
                  <a:pt x="5" y="3"/>
                </a:cubicBezTo>
                <a:cubicBezTo>
                  <a:pt x="4" y="3"/>
                  <a:pt x="3" y="3"/>
                  <a:pt x="2" y="4"/>
                </a:cubicBezTo>
                <a:cubicBezTo>
                  <a:pt x="1" y="2"/>
                  <a:pt x="1" y="2"/>
                  <a:pt x="1" y="2"/>
                </a:cubicBezTo>
                <a:cubicBezTo>
                  <a:pt x="2" y="1"/>
                  <a:pt x="4" y="0"/>
                  <a:pt x="6" y="0"/>
                </a:cubicBezTo>
                <a:cubicBezTo>
                  <a:pt x="10" y="0"/>
                  <a:pt x="11" y="3"/>
                  <a:pt x="11" y="7"/>
                </a:cubicBezTo>
                <a:lnTo>
                  <a:pt x="11" y="16"/>
                </a:lnTo>
                <a:close/>
                <a:moveTo>
                  <a:pt x="8" y="10"/>
                </a:moveTo>
                <a:cubicBezTo>
                  <a:pt x="7" y="10"/>
                  <a:pt x="3" y="10"/>
                  <a:pt x="3" y="14"/>
                </a:cubicBezTo>
                <a:cubicBezTo>
                  <a:pt x="3" y="17"/>
                  <a:pt x="4" y="18"/>
                  <a:pt x="6" y="18"/>
                </a:cubicBezTo>
                <a:cubicBezTo>
                  <a:pt x="7" y="18"/>
                  <a:pt x="8" y="17"/>
                  <a:pt x="8" y="15"/>
                </a:cubicBezTo>
                <a:cubicBezTo>
                  <a:pt x="8" y="14"/>
                  <a:pt x="8" y="14"/>
                  <a:pt x="8" y="14"/>
                </a:cubicBezTo>
                <a:lnTo>
                  <a:pt x="8" y="1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07" name="Freeform 169"/>
          <xdr:cNvSpPr>
            <a:spLocks/>
          </xdr:cNvSpPr>
        </xdr:nvSpPr>
        <xdr:spPr bwMode="auto">
          <a:xfrm>
            <a:off x="6541770" y="673100"/>
            <a:ext cx="38100" cy="88900"/>
          </a:xfrm>
          <a:custGeom>
            <a:avLst/>
            <a:gdLst>
              <a:gd name="T0" fmla="*/ 9525 w 12"/>
              <a:gd name="T1" fmla="*/ 57150 h 28"/>
              <a:gd name="T2" fmla="*/ 9525 w 12"/>
              <a:gd name="T3" fmla="*/ 57150 h 28"/>
              <a:gd name="T4" fmla="*/ 12700 w 12"/>
              <a:gd name="T5" fmla="*/ 47625 h 28"/>
              <a:gd name="T6" fmla="*/ 25400 w 12"/>
              <a:gd name="T7" fmla="*/ 28575 h 28"/>
              <a:gd name="T8" fmla="*/ 34925 w 12"/>
              <a:gd name="T9" fmla="*/ 28575 h 28"/>
              <a:gd name="T10" fmla="*/ 19050 w 12"/>
              <a:gd name="T11" fmla="*/ 53975 h 28"/>
              <a:gd name="T12" fmla="*/ 38100 w 12"/>
              <a:gd name="T13" fmla="*/ 88900 h 28"/>
              <a:gd name="T14" fmla="*/ 25400 w 12"/>
              <a:gd name="T15" fmla="*/ 88900 h 28"/>
              <a:gd name="T16" fmla="*/ 12700 w 12"/>
              <a:gd name="T17" fmla="*/ 60325 h 28"/>
              <a:gd name="T18" fmla="*/ 9525 w 12"/>
              <a:gd name="T19" fmla="*/ 66675 h 28"/>
              <a:gd name="T20" fmla="*/ 9525 w 12"/>
              <a:gd name="T21" fmla="*/ 88900 h 28"/>
              <a:gd name="T22" fmla="*/ 0 w 12"/>
              <a:gd name="T23" fmla="*/ 88900 h 28"/>
              <a:gd name="T24" fmla="*/ 0 w 12"/>
              <a:gd name="T25" fmla="*/ 0 h 28"/>
              <a:gd name="T26" fmla="*/ 9525 w 12"/>
              <a:gd name="T27" fmla="*/ 0 h 28"/>
              <a:gd name="T28" fmla="*/ 9525 w 12"/>
              <a:gd name="T29" fmla="*/ 57150 h 28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2" h="28">
                <a:moveTo>
                  <a:pt x="3" y="18"/>
                </a:moveTo>
                <a:cubicBezTo>
                  <a:pt x="3" y="18"/>
                  <a:pt x="3" y="18"/>
                  <a:pt x="3" y="18"/>
                </a:cubicBezTo>
                <a:cubicBezTo>
                  <a:pt x="3" y="17"/>
                  <a:pt x="4" y="16"/>
                  <a:pt x="4" y="15"/>
                </a:cubicBezTo>
                <a:cubicBezTo>
                  <a:pt x="8" y="9"/>
                  <a:pt x="8" y="9"/>
                  <a:pt x="8" y="9"/>
                </a:cubicBezTo>
                <a:cubicBezTo>
                  <a:pt x="11" y="9"/>
                  <a:pt x="11" y="9"/>
                  <a:pt x="11" y="9"/>
                </a:cubicBezTo>
                <a:cubicBezTo>
                  <a:pt x="6" y="17"/>
                  <a:pt x="6" y="17"/>
                  <a:pt x="6" y="17"/>
                </a:cubicBezTo>
                <a:cubicBezTo>
                  <a:pt x="12" y="28"/>
                  <a:pt x="12" y="28"/>
                  <a:pt x="12" y="28"/>
                </a:cubicBezTo>
                <a:cubicBezTo>
                  <a:pt x="8" y="28"/>
                  <a:pt x="8" y="28"/>
                  <a:pt x="8" y="28"/>
                </a:cubicBezTo>
                <a:cubicBezTo>
                  <a:pt x="4" y="19"/>
                  <a:pt x="4" y="19"/>
                  <a:pt x="4" y="19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8"/>
                  <a:pt x="3" y="28"/>
                  <a:pt x="3" y="28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lnTo>
                  <a:pt x="3" y="18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08" name="Freeform 170"/>
          <xdr:cNvSpPr>
            <a:spLocks/>
          </xdr:cNvSpPr>
        </xdr:nvSpPr>
        <xdr:spPr bwMode="auto">
          <a:xfrm>
            <a:off x="6586220" y="701675"/>
            <a:ext cx="38100" cy="60325"/>
          </a:xfrm>
          <a:custGeom>
            <a:avLst/>
            <a:gdLst>
              <a:gd name="T0" fmla="*/ 34925 w 12"/>
              <a:gd name="T1" fmla="*/ 44450 h 19"/>
              <a:gd name="T2" fmla="*/ 38100 w 12"/>
              <a:gd name="T3" fmla="*/ 60325 h 19"/>
              <a:gd name="T4" fmla="*/ 28575 w 12"/>
              <a:gd name="T5" fmla="*/ 60325 h 19"/>
              <a:gd name="T6" fmla="*/ 28575 w 12"/>
              <a:gd name="T7" fmla="*/ 53975 h 19"/>
              <a:gd name="T8" fmla="*/ 28575 w 12"/>
              <a:gd name="T9" fmla="*/ 53975 h 19"/>
              <a:gd name="T10" fmla="*/ 12700 w 12"/>
              <a:gd name="T11" fmla="*/ 60325 h 19"/>
              <a:gd name="T12" fmla="*/ 0 w 12"/>
              <a:gd name="T13" fmla="*/ 38100 h 19"/>
              <a:gd name="T14" fmla="*/ 0 w 12"/>
              <a:gd name="T15" fmla="*/ 0 h 19"/>
              <a:gd name="T16" fmla="*/ 9525 w 12"/>
              <a:gd name="T17" fmla="*/ 0 h 19"/>
              <a:gd name="T18" fmla="*/ 9525 w 12"/>
              <a:gd name="T19" fmla="*/ 34925 h 19"/>
              <a:gd name="T20" fmla="*/ 15875 w 12"/>
              <a:gd name="T21" fmla="*/ 53975 h 19"/>
              <a:gd name="T22" fmla="*/ 25400 w 12"/>
              <a:gd name="T23" fmla="*/ 44450 h 19"/>
              <a:gd name="T24" fmla="*/ 25400 w 12"/>
              <a:gd name="T25" fmla="*/ 38100 h 19"/>
              <a:gd name="T26" fmla="*/ 25400 w 12"/>
              <a:gd name="T27" fmla="*/ 0 h 19"/>
              <a:gd name="T28" fmla="*/ 34925 w 12"/>
              <a:gd name="T29" fmla="*/ 0 h 19"/>
              <a:gd name="T30" fmla="*/ 34925 w 12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19">
                <a:moveTo>
                  <a:pt x="11" y="14"/>
                </a:moveTo>
                <a:cubicBezTo>
                  <a:pt x="11" y="16"/>
                  <a:pt x="12" y="17"/>
                  <a:pt x="12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7"/>
                  <a:pt x="9" y="17"/>
                  <a:pt x="9" y="17"/>
                </a:cubicBezTo>
                <a:cubicBezTo>
                  <a:pt x="8" y="18"/>
                  <a:pt x="7" y="19"/>
                  <a:pt x="4" y="19"/>
                </a:cubicBezTo>
                <a:cubicBezTo>
                  <a:pt x="1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3" y="17"/>
                  <a:pt x="5" y="17"/>
                </a:cubicBezTo>
                <a:cubicBezTo>
                  <a:pt x="7" y="17"/>
                  <a:pt x="8" y="15"/>
                  <a:pt x="8" y="14"/>
                </a:cubicBezTo>
                <a:cubicBezTo>
                  <a:pt x="8" y="14"/>
                  <a:pt x="8" y="13"/>
                  <a:pt x="8" y="12"/>
                </a:cubicBezTo>
                <a:cubicBezTo>
                  <a:pt x="8" y="0"/>
                  <a:pt x="8" y="0"/>
                  <a:pt x="8" y="0"/>
                </a:cubicBezTo>
                <a:cubicBezTo>
                  <a:pt x="11" y="0"/>
                  <a:pt x="11" y="0"/>
                  <a:pt x="11" y="0"/>
                </a:cubicBezTo>
                <a:lnTo>
                  <a:pt x="11" y="14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09" name="Rectangle 171"/>
          <xdr:cNvSpPr>
            <a:spLocks noChangeArrowheads="1"/>
          </xdr:cNvSpPr>
        </xdr:nvSpPr>
        <xdr:spPr bwMode="auto">
          <a:xfrm>
            <a:off x="6637020" y="673100"/>
            <a:ext cx="9525" cy="889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210" name="Freeform 172"/>
          <xdr:cNvSpPr>
            <a:spLocks/>
          </xdr:cNvSpPr>
        </xdr:nvSpPr>
        <xdr:spPr bwMode="auto">
          <a:xfrm>
            <a:off x="6656070" y="685800"/>
            <a:ext cx="28575" cy="76200"/>
          </a:xfrm>
          <a:custGeom>
            <a:avLst/>
            <a:gdLst>
              <a:gd name="T0" fmla="*/ 15875 w 9"/>
              <a:gd name="T1" fmla="*/ 0 h 24"/>
              <a:gd name="T2" fmla="*/ 15875 w 9"/>
              <a:gd name="T3" fmla="*/ 15875 h 24"/>
              <a:gd name="T4" fmla="*/ 28575 w 9"/>
              <a:gd name="T5" fmla="*/ 15875 h 24"/>
              <a:gd name="T6" fmla="*/ 28575 w 9"/>
              <a:gd name="T7" fmla="*/ 22225 h 24"/>
              <a:gd name="T8" fmla="*/ 15875 w 9"/>
              <a:gd name="T9" fmla="*/ 22225 h 24"/>
              <a:gd name="T10" fmla="*/ 15875 w 9"/>
              <a:gd name="T11" fmla="*/ 57150 h 24"/>
              <a:gd name="T12" fmla="*/ 22225 w 9"/>
              <a:gd name="T13" fmla="*/ 69850 h 24"/>
              <a:gd name="T14" fmla="*/ 25400 w 9"/>
              <a:gd name="T15" fmla="*/ 66675 h 24"/>
              <a:gd name="T16" fmla="*/ 28575 w 9"/>
              <a:gd name="T17" fmla="*/ 76200 h 24"/>
              <a:gd name="T18" fmla="*/ 19050 w 9"/>
              <a:gd name="T19" fmla="*/ 76200 h 24"/>
              <a:gd name="T20" fmla="*/ 9525 w 9"/>
              <a:gd name="T21" fmla="*/ 73025 h 24"/>
              <a:gd name="T22" fmla="*/ 6350 w 9"/>
              <a:gd name="T23" fmla="*/ 57150 h 24"/>
              <a:gd name="T24" fmla="*/ 6350 w 9"/>
              <a:gd name="T25" fmla="*/ 22225 h 24"/>
              <a:gd name="T26" fmla="*/ 0 w 9"/>
              <a:gd name="T27" fmla="*/ 22225 h 24"/>
              <a:gd name="T28" fmla="*/ 0 w 9"/>
              <a:gd name="T29" fmla="*/ 15875 h 24"/>
              <a:gd name="T30" fmla="*/ 6350 w 9"/>
              <a:gd name="T31" fmla="*/ 15875 h 24"/>
              <a:gd name="T32" fmla="*/ 6350 w 9"/>
              <a:gd name="T33" fmla="*/ 3175 h 24"/>
              <a:gd name="T34" fmla="*/ 15875 w 9"/>
              <a:gd name="T35" fmla="*/ 0 h 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9" h="24">
                <a:moveTo>
                  <a:pt x="5" y="0"/>
                </a:moveTo>
                <a:cubicBezTo>
                  <a:pt x="5" y="5"/>
                  <a:pt x="5" y="5"/>
                  <a:pt x="5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7"/>
                  <a:pt x="9" y="7"/>
                  <a:pt x="9" y="7"/>
                </a:cubicBezTo>
                <a:cubicBezTo>
                  <a:pt x="5" y="7"/>
                  <a:pt x="5" y="7"/>
                  <a:pt x="5" y="7"/>
                </a:cubicBezTo>
                <a:cubicBezTo>
                  <a:pt x="5" y="18"/>
                  <a:pt x="5" y="18"/>
                  <a:pt x="5" y="18"/>
                </a:cubicBezTo>
                <a:cubicBezTo>
                  <a:pt x="5" y="21"/>
                  <a:pt x="6" y="22"/>
                  <a:pt x="7" y="22"/>
                </a:cubicBezTo>
                <a:cubicBezTo>
                  <a:pt x="8" y="22"/>
                  <a:pt x="8" y="22"/>
                  <a:pt x="8" y="21"/>
                </a:cubicBezTo>
                <a:cubicBezTo>
                  <a:pt x="9" y="24"/>
                  <a:pt x="9" y="24"/>
                  <a:pt x="9" y="24"/>
                </a:cubicBezTo>
                <a:cubicBezTo>
                  <a:pt x="8" y="24"/>
                  <a:pt x="7" y="24"/>
                  <a:pt x="6" y="24"/>
                </a:cubicBezTo>
                <a:cubicBezTo>
                  <a:pt x="5" y="24"/>
                  <a:pt x="4" y="24"/>
                  <a:pt x="3" y="23"/>
                </a:cubicBezTo>
                <a:cubicBezTo>
                  <a:pt x="2" y="22"/>
                  <a:pt x="2" y="21"/>
                  <a:pt x="2" y="18"/>
                </a:cubicBezTo>
                <a:cubicBezTo>
                  <a:pt x="2" y="7"/>
                  <a:pt x="2" y="7"/>
                  <a:pt x="2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5"/>
                  <a:pt x="0" y="5"/>
                  <a:pt x="0" y="5"/>
                </a:cubicBezTo>
                <a:cubicBezTo>
                  <a:pt x="2" y="5"/>
                  <a:pt x="2" y="5"/>
                  <a:pt x="2" y="5"/>
                </a:cubicBezTo>
                <a:cubicBezTo>
                  <a:pt x="2" y="1"/>
                  <a:pt x="2" y="1"/>
                  <a:pt x="2" y="1"/>
                </a:cubicBezTo>
                <a:lnTo>
                  <a:pt x="5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1" name="Freeform 173"/>
          <xdr:cNvSpPr>
            <a:spLocks/>
          </xdr:cNvSpPr>
        </xdr:nvSpPr>
        <xdr:spPr bwMode="auto">
          <a:xfrm>
            <a:off x="6694170" y="701675"/>
            <a:ext cx="34925" cy="60325"/>
          </a:xfrm>
          <a:custGeom>
            <a:avLst/>
            <a:gdLst>
              <a:gd name="T0" fmla="*/ 34925 w 11"/>
              <a:gd name="T1" fmla="*/ 44450 h 19"/>
              <a:gd name="T2" fmla="*/ 34925 w 11"/>
              <a:gd name="T3" fmla="*/ 60325 h 19"/>
              <a:gd name="T4" fmla="*/ 28575 w 11"/>
              <a:gd name="T5" fmla="*/ 60325 h 19"/>
              <a:gd name="T6" fmla="*/ 25400 w 11"/>
              <a:gd name="T7" fmla="*/ 53975 h 19"/>
              <a:gd name="T8" fmla="*/ 25400 w 11"/>
              <a:gd name="T9" fmla="*/ 53975 h 19"/>
              <a:gd name="T10" fmla="*/ 12700 w 11"/>
              <a:gd name="T11" fmla="*/ 60325 h 19"/>
              <a:gd name="T12" fmla="*/ 0 w 11"/>
              <a:gd name="T13" fmla="*/ 38100 h 19"/>
              <a:gd name="T14" fmla="*/ 0 w 11"/>
              <a:gd name="T15" fmla="*/ 0 h 19"/>
              <a:gd name="T16" fmla="*/ 9525 w 11"/>
              <a:gd name="T17" fmla="*/ 0 h 19"/>
              <a:gd name="T18" fmla="*/ 9525 w 11"/>
              <a:gd name="T19" fmla="*/ 34925 h 19"/>
              <a:gd name="T20" fmla="*/ 15875 w 11"/>
              <a:gd name="T21" fmla="*/ 53975 h 19"/>
              <a:gd name="T22" fmla="*/ 25400 w 11"/>
              <a:gd name="T23" fmla="*/ 44450 h 19"/>
              <a:gd name="T24" fmla="*/ 25400 w 11"/>
              <a:gd name="T25" fmla="*/ 38100 h 19"/>
              <a:gd name="T26" fmla="*/ 25400 w 11"/>
              <a:gd name="T27" fmla="*/ 0 h 19"/>
              <a:gd name="T28" fmla="*/ 34925 w 11"/>
              <a:gd name="T29" fmla="*/ 0 h 19"/>
              <a:gd name="T30" fmla="*/ 34925 w 11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1" h="19">
                <a:moveTo>
                  <a:pt x="11" y="14"/>
                </a:moveTo>
                <a:cubicBezTo>
                  <a:pt x="11" y="16"/>
                  <a:pt x="11" y="17"/>
                  <a:pt x="11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18"/>
                  <a:pt x="6" y="19"/>
                  <a:pt x="4" y="19"/>
                </a:cubicBezTo>
                <a:cubicBezTo>
                  <a:pt x="1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3" y="17"/>
                  <a:pt x="5" y="17"/>
                </a:cubicBezTo>
                <a:cubicBezTo>
                  <a:pt x="7" y="17"/>
                  <a:pt x="8" y="15"/>
                  <a:pt x="8" y="14"/>
                </a:cubicBezTo>
                <a:cubicBezTo>
                  <a:pt x="8" y="14"/>
                  <a:pt x="8" y="13"/>
                  <a:pt x="8" y="12"/>
                </a:cubicBezTo>
                <a:cubicBezTo>
                  <a:pt x="8" y="0"/>
                  <a:pt x="8" y="0"/>
                  <a:pt x="8" y="0"/>
                </a:cubicBezTo>
                <a:cubicBezTo>
                  <a:pt x="11" y="0"/>
                  <a:pt x="11" y="0"/>
                  <a:pt x="11" y="0"/>
                </a:cubicBezTo>
                <a:lnTo>
                  <a:pt x="11" y="14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2" name="Freeform 174"/>
          <xdr:cNvSpPr>
            <a:spLocks/>
          </xdr:cNvSpPr>
        </xdr:nvSpPr>
        <xdr:spPr bwMode="auto">
          <a:xfrm>
            <a:off x="6741795" y="698500"/>
            <a:ext cx="26035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763 w 8"/>
              <a:gd name="T5" fmla="*/ 3175 h 20"/>
              <a:gd name="T6" fmla="*/ 9763 w 8"/>
              <a:gd name="T7" fmla="*/ 12700 h 20"/>
              <a:gd name="T8" fmla="*/ 9763 w 8"/>
              <a:gd name="T9" fmla="*/ 12700 h 20"/>
              <a:gd name="T10" fmla="*/ 22781 w 8"/>
              <a:gd name="T11" fmla="*/ 0 h 20"/>
              <a:gd name="T12" fmla="*/ 26035 w 8"/>
              <a:gd name="T13" fmla="*/ 0 h 20"/>
              <a:gd name="T14" fmla="*/ 26035 w 8"/>
              <a:gd name="T15" fmla="*/ 9525 h 20"/>
              <a:gd name="T16" fmla="*/ 22781 w 8"/>
              <a:gd name="T17" fmla="*/ 9525 h 20"/>
              <a:gd name="T18" fmla="*/ 13018 w 8"/>
              <a:gd name="T19" fmla="*/ 22225 h 20"/>
              <a:gd name="T20" fmla="*/ 13018 w 8"/>
              <a:gd name="T21" fmla="*/ 28575 h 20"/>
              <a:gd name="T22" fmla="*/ 13018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3" name="Freeform 175"/>
          <xdr:cNvSpPr>
            <a:spLocks/>
          </xdr:cNvSpPr>
        </xdr:nvSpPr>
        <xdr:spPr bwMode="auto">
          <a:xfrm>
            <a:off x="6774180" y="701675"/>
            <a:ext cx="38100" cy="60325"/>
          </a:xfrm>
          <a:custGeom>
            <a:avLst/>
            <a:gdLst>
              <a:gd name="T0" fmla="*/ 38100 w 12"/>
              <a:gd name="T1" fmla="*/ 44450 h 19"/>
              <a:gd name="T2" fmla="*/ 38100 w 12"/>
              <a:gd name="T3" fmla="*/ 60325 h 19"/>
              <a:gd name="T4" fmla="*/ 28575 w 12"/>
              <a:gd name="T5" fmla="*/ 60325 h 19"/>
              <a:gd name="T6" fmla="*/ 28575 w 12"/>
              <a:gd name="T7" fmla="*/ 53975 h 19"/>
              <a:gd name="T8" fmla="*/ 28575 w 12"/>
              <a:gd name="T9" fmla="*/ 53975 h 19"/>
              <a:gd name="T10" fmla="*/ 15875 w 12"/>
              <a:gd name="T11" fmla="*/ 60325 h 19"/>
              <a:gd name="T12" fmla="*/ 0 w 12"/>
              <a:gd name="T13" fmla="*/ 38100 h 19"/>
              <a:gd name="T14" fmla="*/ 0 w 12"/>
              <a:gd name="T15" fmla="*/ 0 h 19"/>
              <a:gd name="T16" fmla="*/ 9525 w 12"/>
              <a:gd name="T17" fmla="*/ 0 h 19"/>
              <a:gd name="T18" fmla="*/ 9525 w 12"/>
              <a:gd name="T19" fmla="*/ 34925 h 19"/>
              <a:gd name="T20" fmla="*/ 19050 w 12"/>
              <a:gd name="T21" fmla="*/ 53975 h 19"/>
              <a:gd name="T22" fmla="*/ 28575 w 12"/>
              <a:gd name="T23" fmla="*/ 44450 h 19"/>
              <a:gd name="T24" fmla="*/ 28575 w 12"/>
              <a:gd name="T25" fmla="*/ 38100 h 19"/>
              <a:gd name="T26" fmla="*/ 28575 w 12"/>
              <a:gd name="T27" fmla="*/ 0 h 19"/>
              <a:gd name="T28" fmla="*/ 38100 w 12"/>
              <a:gd name="T29" fmla="*/ 0 h 19"/>
              <a:gd name="T30" fmla="*/ 38100 w 12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19">
                <a:moveTo>
                  <a:pt x="12" y="14"/>
                </a:moveTo>
                <a:cubicBezTo>
                  <a:pt x="12" y="16"/>
                  <a:pt x="12" y="17"/>
                  <a:pt x="12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8"/>
                  <a:pt x="7" y="19"/>
                  <a:pt x="5" y="19"/>
                </a:cubicBezTo>
                <a:cubicBezTo>
                  <a:pt x="2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4" y="17"/>
                  <a:pt x="6" y="17"/>
                </a:cubicBezTo>
                <a:cubicBezTo>
                  <a:pt x="8" y="17"/>
                  <a:pt x="9" y="15"/>
                  <a:pt x="9" y="14"/>
                </a:cubicBezTo>
                <a:cubicBezTo>
                  <a:pt x="9" y="14"/>
                  <a:pt x="9" y="13"/>
                  <a:pt x="9" y="12"/>
                </a:cubicBezTo>
                <a:cubicBezTo>
                  <a:pt x="9" y="0"/>
                  <a:pt x="9" y="0"/>
                  <a:pt x="9" y="0"/>
                </a:cubicBezTo>
                <a:cubicBezTo>
                  <a:pt x="12" y="0"/>
                  <a:pt x="12" y="0"/>
                  <a:pt x="12" y="0"/>
                </a:cubicBezTo>
                <a:lnTo>
                  <a:pt x="12" y="14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4" name="Freeform 176"/>
          <xdr:cNvSpPr>
            <a:spLocks noEditPoints="1"/>
          </xdr:cNvSpPr>
        </xdr:nvSpPr>
        <xdr:spPr bwMode="auto">
          <a:xfrm>
            <a:off x="6824980" y="673100"/>
            <a:ext cx="41275" cy="88900"/>
          </a:xfrm>
          <a:custGeom>
            <a:avLst/>
            <a:gdLst>
              <a:gd name="T0" fmla="*/ 0 w 13"/>
              <a:gd name="T1" fmla="*/ 0 h 28"/>
              <a:gd name="T2" fmla="*/ 9525 w 13"/>
              <a:gd name="T3" fmla="*/ 0 h 28"/>
              <a:gd name="T4" fmla="*/ 9525 w 13"/>
              <a:gd name="T5" fmla="*/ 34925 h 28"/>
              <a:gd name="T6" fmla="*/ 9525 w 13"/>
              <a:gd name="T7" fmla="*/ 34925 h 28"/>
              <a:gd name="T8" fmla="*/ 22225 w 13"/>
              <a:gd name="T9" fmla="*/ 25400 h 28"/>
              <a:gd name="T10" fmla="*/ 41275 w 13"/>
              <a:gd name="T11" fmla="*/ 57150 h 28"/>
              <a:gd name="T12" fmla="*/ 22225 w 13"/>
              <a:gd name="T13" fmla="*/ 88900 h 28"/>
              <a:gd name="T14" fmla="*/ 9525 w 13"/>
              <a:gd name="T15" fmla="*/ 79375 h 28"/>
              <a:gd name="T16" fmla="*/ 9525 w 13"/>
              <a:gd name="T17" fmla="*/ 79375 h 28"/>
              <a:gd name="T18" fmla="*/ 9525 w 13"/>
              <a:gd name="T19" fmla="*/ 88900 h 28"/>
              <a:gd name="T20" fmla="*/ 0 w 13"/>
              <a:gd name="T21" fmla="*/ 88900 h 28"/>
              <a:gd name="T22" fmla="*/ 0 w 13"/>
              <a:gd name="T23" fmla="*/ 73025 h 28"/>
              <a:gd name="T24" fmla="*/ 0 w 13"/>
              <a:gd name="T25" fmla="*/ 0 h 28"/>
              <a:gd name="T26" fmla="*/ 9525 w 13"/>
              <a:gd name="T27" fmla="*/ 66675 h 28"/>
              <a:gd name="T28" fmla="*/ 9525 w 13"/>
              <a:gd name="T29" fmla="*/ 69850 h 28"/>
              <a:gd name="T30" fmla="*/ 19050 w 13"/>
              <a:gd name="T31" fmla="*/ 82550 h 28"/>
              <a:gd name="T32" fmla="*/ 31750 w 13"/>
              <a:gd name="T33" fmla="*/ 57150 h 28"/>
              <a:gd name="T34" fmla="*/ 19050 w 13"/>
              <a:gd name="T35" fmla="*/ 34925 h 28"/>
              <a:gd name="T36" fmla="*/ 9525 w 13"/>
              <a:gd name="T37" fmla="*/ 44450 h 28"/>
              <a:gd name="T38" fmla="*/ 9525 w 13"/>
              <a:gd name="T39" fmla="*/ 50800 h 28"/>
              <a:gd name="T40" fmla="*/ 9525 w 13"/>
              <a:gd name="T41" fmla="*/ 66675 h 28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3" h="28">
                <a:moveTo>
                  <a:pt x="0" y="0"/>
                </a:move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1"/>
                  <a:pt x="3" y="11"/>
                  <a:pt x="3" y="11"/>
                </a:cubicBezTo>
                <a:cubicBezTo>
                  <a:pt x="4" y="9"/>
                  <a:pt x="6" y="8"/>
                  <a:pt x="7" y="8"/>
                </a:cubicBezTo>
                <a:cubicBezTo>
                  <a:pt x="10" y="8"/>
                  <a:pt x="13" y="12"/>
                  <a:pt x="13" y="18"/>
                </a:cubicBezTo>
                <a:cubicBezTo>
                  <a:pt x="13" y="25"/>
                  <a:pt x="10" y="28"/>
                  <a:pt x="7" y="28"/>
                </a:cubicBezTo>
                <a:cubicBezTo>
                  <a:pt x="5" y="28"/>
                  <a:pt x="4" y="27"/>
                  <a:pt x="3" y="25"/>
                </a:cubicBezTo>
                <a:cubicBezTo>
                  <a:pt x="3" y="25"/>
                  <a:pt x="3" y="25"/>
                  <a:pt x="3" y="25"/>
                </a:cubicBezTo>
                <a:cubicBezTo>
                  <a:pt x="3" y="28"/>
                  <a:pt x="3" y="28"/>
                  <a:pt x="3" y="28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27"/>
                  <a:pt x="0" y="25"/>
                  <a:pt x="0" y="23"/>
                </a:cubicBezTo>
                <a:lnTo>
                  <a:pt x="0" y="0"/>
                </a:lnTo>
                <a:close/>
                <a:moveTo>
                  <a:pt x="3" y="21"/>
                </a:moveTo>
                <a:cubicBezTo>
                  <a:pt x="3" y="22"/>
                  <a:pt x="3" y="22"/>
                  <a:pt x="3" y="22"/>
                </a:cubicBezTo>
                <a:cubicBezTo>
                  <a:pt x="4" y="25"/>
                  <a:pt x="5" y="26"/>
                  <a:pt x="6" y="26"/>
                </a:cubicBezTo>
                <a:cubicBezTo>
                  <a:pt x="9" y="26"/>
                  <a:pt x="10" y="22"/>
                  <a:pt x="10" y="18"/>
                </a:cubicBezTo>
                <a:cubicBezTo>
                  <a:pt x="10" y="14"/>
                  <a:pt x="9" y="11"/>
                  <a:pt x="6" y="11"/>
                </a:cubicBezTo>
                <a:cubicBezTo>
                  <a:pt x="5" y="11"/>
                  <a:pt x="4" y="13"/>
                  <a:pt x="3" y="14"/>
                </a:cubicBezTo>
                <a:cubicBezTo>
                  <a:pt x="3" y="15"/>
                  <a:pt x="3" y="15"/>
                  <a:pt x="3" y="16"/>
                </a:cubicBezTo>
                <a:lnTo>
                  <a:pt x="3" y="21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5" name="Freeform 177"/>
          <xdr:cNvSpPr>
            <a:spLocks noEditPoints="1"/>
          </xdr:cNvSpPr>
        </xdr:nvSpPr>
        <xdr:spPr bwMode="auto">
          <a:xfrm>
            <a:off x="6872605" y="698500"/>
            <a:ext cx="41275" cy="63500"/>
          </a:xfrm>
          <a:custGeom>
            <a:avLst/>
            <a:gdLst>
              <a:gd name="T0" fmla="*/ 41275 w 13"/>
              <a:gd name="T1" fmla="*/ 31750 h 20"/>
              <a:gd name="T2" fmla="*/ 22225 w 13"/>
              <a:gd name="T3" fmla="*/ 63500 h 20"/>
              <a:gd name="T4" fmla="*/ 0 w 13"/>
              <a:gd name="T5" fmla="*/ 31750 h 20"/>
              <a:gd name="T6" fmla="*/ 22225 w 13"/>
              <a:gd name="T7" fmla="*/ 0 h 20"/>
              <a:gd name="T8" fmla="*/ 41275 w 13"/>
              <a:gd name="T9" fmla="*/ 31750 h 20"/>
              <a:gd name="T10" fmla="*/ 9525 w 13"/>
              <a:gd name="T11" fmla="*/ 31750 h 20"/>
              <a:gd name="T12" fmla="*/ 22225 w 13"/>
              <a:gd name="T13" fmla="*/ 57150 h 20"/>
              <a:gd name="T14" fmla="*/ 31750 w 13"/>
              <a:gd name="T15" fmla="*/ 31750 h 20"/>
              <a:gd name="T16" fmla="*/ 22225 w 13"/>
              <a:gd name="T17" fmla="*/ 9525 h 20"/>
              <a:gd name="T18" fmla="*/ 9525 w 13"/>
              <a:gd name="T19" fmla="*/ 31750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3" h="20">
                <a:moveTo>
                  <a:pt x="13" y="10"/>
                </a:moveTo>
                <a:cubicBezTo>
                  <a:pt x="13" y="18"/>
                  <a:pt x="10" y="20"/>
                  <a:pt x="7" y="20"/>
                </a:cubicBezTo>
                <a:cubicBezTo>
                  <a:pt x="3" y="20"/>
                  <a:pt x="0" y="17"/>
                  <a:pt x="0" y="10"/>
                </a:cubicBezTo>
                <a:cubicBezTo>
                  <a:pt x="0" y="3"/>
                  <a:pt x="4" y="0"/>
                  <a:pt x="7" y="0"/>
                </a:cubicBezTo>
                <a:cubicBezTo>
                  <a:pt x="10" y="0"/>
                  <a:pt x="13" y="4"/>
                  <a:pt x="13" y="10"/>
                </a:cubicBezTo>
                <a:close/>
                <a:moveTo>
                  <a:pt x="3" y="10"/>
                </a:moveTo>
                <a:cubicBezTo>
                  <a:pt x="3" y="13"/>
                  <a:pt x="4" y="18"/>
                  <a:pt x="7" y="18"/>
                </a:cubicBezTo>
                <a:cubicBezTo>
                  <a:pt x="9" y="18"/>
                  <a:pt x="10" y="13"/>
                  <a:pt x="10" y="10"/>
                </a:cubicBezTo>
                <a:cubicBezTo>
                  <a:pt x="10" y="7"/>
                  <a:pt x="9" y="3"/>
                  <a:pt x="7" y="3"/>
                </a:cubicBezTo>
                <a:cubicBezTo>
                  <a:pt x="4" y="3"/>
                  <a:pt x="3" y="7"/>
                  <a:pt x="3" y="10"/>
                </a:cubicBez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6" name="Freeform 178"/>
          <xdr:cNvSpPr>
            <a:spLocks/>
          </xdr:cNvSpPr>
        </xdr:nvSpPr>
        <xdr:spPr bwMode="auto">
          <a:xfrm>
            <a:off x="692340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7" name="Oval 179"/>
          <xdr:cNvSpPr>
            <a:spLocks noChangeArrowheads="1"/>
          </xdr:cNvSpPr>
        </xdr:nvSpPr>
        <xdr:spPr bwMode="auto">
          <a:xfrm>
            <a:off x="6948805" y="749300"/>
            <a:ext cx="12700" cy="12700"/>
          </a:xfrm>
          <a:prstGeom prst="ellipse">
            <a:avLst/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8" name="Freeform 180"/>
          <xdr:cNvSpPr>
            <a:spLocks noEditPoints="1"/>
          </xdr:cNvSpPr>
        </xdr:nvSpPr>
        <xdr:spPr bwMode="auto">
          <a:xfrm>
            <a:off x="6971030" y="698500"/>
            <a:ext cx="41910" cy="63500"/>
          </a:xfrm>
          <a:custGeom>
            <a:avLst/>
            <a:gdLst>
              <a:gd name="T0" fmla="*/ 41910 w 13"/>
              <a:gd name="T1" fmla="*/ 31750 h 20"/>
              <a:gd name="T2" fmla="*/ 19343 w 13"/>
              <a:gd name="T3" fmla="*/ 63500 h 20"/>
              <a:gd name="T4" fmla="*/ 0 w 13"/>
              <a:gd name="T5" fmla="*/ 31750 h 20"/>
              <a:gd name="T6" fmla="*/ 22567 w 13"/>
              <a:gd name="T7" fmla="*/ 0 h 20"/>
              <a:gd name="T8" fmla="*/ 41910 w 13"/>
              <a:gd name="T9" fmla="*/ 31750 h 20"/>
              <a:gd name="T10" fmla="*/ 9672 w 13"/>
              <a:gd name="T11" fmla="*/ 31750 h 20"/>
              <a:gd name="T12" fmla="*/ 22567 w 13"/>
              <a:gd name="T13" fmla="*/ 57150 h 20"/>
              <a:gd name="T14" fmla="*/ 32238 w 13"/>
              <a:gd name="T15" fmla="*/ 31750 h 20"/>
              <a:gd name="T16" fmla="*/ 22567 w 13"/>
              <a:gd name="T17" fmla="*/ 9525 h 20"/>
              <a:gd name="T18" fmla="*/ 9672 w 13"/>
              <a:gd name="T19" fmla="*/ 31750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3" h="20">
                <a:moveTo>
                  <a:pt x="13" y="10"/>
                </a:moveTo>
                <a:cubicBezTo>
                  <a:pt x="13" y="18"/>
                  <a:pt x="9" y="20"/>
                  <a:pt x="6" y="20"/>
                </a:cubicBezTo>
                <a:cubicBezTo>
                  <a:pt x="3" y="20"/>
                  <a:pt x="0" y="17"/>
                  <a:pt x="0" y="10"/>
                </a:cubicBezTo>
                <a:cubicBezTo>
                  <a:pt x="0" y="3"/>
                  <a:pt x="3" y="0"/>
                  <a:pt x="7" y="0"/>
                </a:cubicBezTo>
                <a:cubicBezTo>
                  <a:pt x="10" y="0"/>
                  <a:pt x="13" y="4"/>
                  <a:pt x="13" y="10"/>
                </a:cubicBezTo>
                <a:close/>
                <a:moveTo>
                  <a:pt x="3" y="10"/>
                </a:moveTo>
                <a:cubicBezTo>
                  <a:pt x="3" y="13"/>
                  <a:pt x="4" y="18"/>
                  <a:pt x="7" y="18"/>
                </a:cubicBezTo>
                <a:cubicBezTo>
                  <a:pt x="9" y="18"/>
                  <a:pt x="10" y="13"/>
                  <a:pt x="10" y="10"/>
                </a:cubicBezTo>
                <a:cubicBezTo>
                  <a:pt x="10" y="7"/>
                  <a:pt x="9" y="3"/>
                  <a:pt x="7" y="3"/>
                </a:cubicBezTo>
                <a:cubicBezTo>
                  <a:pt x="4" y="3"/>
                  <a:pt x="3" y="7"/>
                  <a:pt x="3" y="10"/>
                </a:cubicBez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9" name="Freeform 181"/>
          <xdr:cNvSpPr>
            <a:spLocks/>
          </xdr:cNvSpPr>
        </xdr:nvSpPr>
        <xdr:spPr bwMode="auto">
          <a:xfrm>
            <a:off x="702246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9525 w 8"/>
              <a:gd name="T21" fmla="*/ 28575 h 20"/>
              <a:gd name="T22" fmla="*/ 9525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5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3" y="8"/>
                  <a:pt x="3" y="9"/>
                  <a:pt x="3" y="9"/>
                </a:cubicBezTo>
                <a:cubicBezTo>
                  <a:pt x="3" y="20"/>
                  <a:pt x="3" y="20"/>
                  <a:pt x="3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20" name="Freeform 182"/>
          <xdr:cNvSpPr>
            <a:spLocks noEditPoints="1"/>
          </xdr:cNvSpPr>
        </xdr:nvSpPr>
        <xdr:spPr bwMode="auto">
          <a:xfrm>
            <a:off x="7051040" y="698500"/>
            <a:ext cx="41275" cy="88900"/>
          </a:xfrm>
          <a:custGeom>
            <a:avLst/>
            <a:gdLst>
              <a:gd name="T0" fmla="*/ 38100 w 13"/>
              <a:gd name="T1" fmla="*/ 53975 h 28"/>
              <a:gd name="T2" fmla="*/ 31750 w 13"/>
              <a:gd name="T3" fmla="*/ 82550 h 28"/>
              <a:gd name="T4" fmla="*/ 15875 w 13"/>
              <a:gd name="T5" fmla="*/ 88900 h 28"/>
              <a:gd name="T6" fmla="*/ 3175 w 13"/>
              <a:gd name="T7" fmla="*/ 85725 h 28"/>
              <a:gd name="T8" fmla="*/ 6350 w 13"/>
              <a:gd name="T9" fmla="*/ 79375 h 28"/>
              <a:gd name="T10" fmla="*/ 15875 w 13"/>
              <a:gd name="T11" fmla="*/ 79375 h 28"/>
              <a:gd name="T12" fmla="*/ 28575 w 13"/>
              <a:gd name="T13" fmla="*/ 60325 h 28"/>
              <a:gd name="T14" fmla="*/ 28575 w 13"/>
              <a:gd name="T15" fmla="*/ 57150 h 28"/>
              <a:gd name="T16" fmla="*/ 28575 w 13"/>
              <a:gd name="T17" fmla="*/ 57150 h 28"/>
              <a:gd name="T18" fmla="*/ 19050 w 13"/>
              <a:gd name="T19" fmla="*/ 63500 h 28"/>
              <a:gd name="T20" fmla="*/ 0 w 13"/>
              <a:gd name="T21" fmla="*/ 31750 h 28"/>
              <a:gd name="T22" fmla="*/ 19050 w 13"/>
              <a:gd name="T23" fmla="*/ 0 h 28"/>
              <a:gd name="T24" fmla="*/ 31750 w 13"/>
              <a:gd name="T25" fmla="*/ 9525 h 28"/>
              <a:gd name="T26" fmla="*/ 31750 w 13"/>
              <a:gd name="T27" fmla="*/ 9525 h 28"/>
              <a:gd name="T28" fmla="*/ 31750 w 13"/>
              <a:gd name="T29" fmla="*/ 3175 h 28"/>
              <a:gd name="T30" fmla="*/ 41275 w 13"/>
              <a:gd name="T31" fmla="*/ 3175 h 28"/>
              <a:gd name="T32" fmla="*/ 38100 w 13"/>
              <a:gd name="T33" fmla="*/ 22225 h 28"/>
              <a:gd name="T34" fmla="*/ 38100 w 13"/>
              <a:gd name="T35" fmla="*/ 53975 h 28"/>
              <a:gd name="T36" fmla="*/ 28575 w 13"/>
              <a:gd name="T37" fmla="*/ 22225 h 28"/>
              <a:gd name="T38" fmla="*/ 28575 w 13"/>
              <a:gd name="T39" fmla="*/ 19050 h 28"/>
              <a:gd name="T40" fmla="*/ 19050 w 13"/>
              <a:gd name="T41" fmla="*/ 9525 h 28"/>
              <a:gd name="T42" fmla="*/ 9525 w 13"/>
              <a:gd name="T43" fmla="*/ 31750 h 28"/>
              <a:gd name="T44" fmla="*/ 19050 w 13"/>
              <a:gd name="T45" fmla="*/ 53975 h 28"/>
              <a:gd name="T46" fmla="*/ 28575 w 13"/>
              <a:gd name="T47" fmla="*/ 47625 h 28"/>
              <a:gd name="T48" fmla="*/ 28575 w 13"/>
              <a:gd name="T49" fmla="*/ 41275 h 28"/>
              <a:gd name="T50" fmla="*/ 28575 w 13"/>
              <a:gd name="T51" fmla="*/ 22225 h 28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3" h="28">
                <a:moveTo>
                  <a:pt x="12" y="17"/>
                </a:moveTo>
                <a:cubicBezTo>
                  <a:pt x="12" y="23"/>
                  <a:pt x="12" y="24"/>
                  <a:pt x="10" y="26"/>
                </a:cubicBezTo>
                <a:cubicBezTo>
                  <a:pt x="9" y="27"/>
                  <a:pt x="8" y="28"/>
                  <a:pt x="5" y="28"/>
                </a:cubicBezTo>
                <a:cubicBezTo>
                  <a:pt x="4" y="28"/>
                  <a:pt x="2" y="28"/>
                  <a:pt x="1" y="27"/>
                </a:cubicBezTo>
                <a:cubicBezTo>
                  <a:pt x="2" y="25"/>
                  <a:pt x="2" y="25"/>
                  <a:pt x="2" y="25"/>
                </a:cubicBezTo>
                <a:cubicBezTo>
                  <a:pt x="3" y="25"/>
                  <a:pt x="4" y="25"/>
                  <a:pt x="5" y="25"/>
                </a:cubicBezTo>
                <a:cubicBezTo>
                  <a:pt x="8" y="25"/>
                  <a:pt x="9" y="24"/>
                  <a:pt x="9" y="19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9"/>
                  <a:pt x="7" y="20"/>
                  <a:pt x="6" y="20"/>
                </a:cubicBezTo>
                <a:cubicBezTo>
                  <a:pt x="2" y="20"/>
                  <a:pt x="0" y="16"/>
                  <a:pt x="0" y="10"/>
                </a:cubicBezTo>
                <a:cubicBezTo>
                  <a:pt x="0" y="3"/>
                  <a:pt x="3" y="0"/>
                  <a:pt x="6" y="0"/>
                </a:cubicBezTo>
                <a:cubicBezTo>
                  <a:pt x="8" y="0"/>
                  <a:pt x="9" y="2"/>
                  <a:pt x="10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10" y="1"/>
                  <a:pt x="10" y="1"/>
                  <a:pt x="10" y="1"/>
                </a:cubicBezTo>
                <a:cubicBezTo>
                  <a:pt x="13" y="1"/>
                  <a:pt x="13" y="1"/>
                  <a:pt x="13" y="1"/>
                </a:cubicBezTo>
                <a:cubicBezTo>
                  <a:pt x="13" y="2"/>
                  <a:pt x="12" y="4"/>
                  <a:pt x="12" y="7"/>
                </a:cubicBezTo>
                <a:lnTo>
                  <a:pt x="12" y="17"/>
                </a:lnTo>
                <a:close/>
                <a:moveTo>
                  <a:pt x="9" y="7"/>
                </a:moveTo>
                <a:cubicBezTo>
                  <a:pt x="9" y="7"/>
                  <a:pt x="9" y="6"/>
                  <a:pt x="9" y="6"/>
                </a:cubicBezTo>
                <a:cubicBezTo>
                  <a:pt x="9" y="5"/>
                  <a:pt x="8" y="3"/>
                  <a:pt x="6" y="3"/>
                </a:cubicBezTo>
                <a:cubicBezTo>
                  <a:pt x="4" y="3"/>
                  <a:pt x="3" y="6"/>
                  <a:pt x="3" y="10"/>
                </a:cubicBezTo>
                <a:cubicBezTo>
                  <a:pt x="3" y="15"/>
                  <a:pt x="5" y="17"/>
                  <a:pt x="6" y="17"/>
                </a:cubicBezTo>
                <a:cubicBezTo>
                  <a:pt x="7" y="17"/>
                  <a:pt x="9" y="17"/>
                  <a:pt x="9" y="15"/>
                </a:cubicBezTo>
                <a:cubicBezTo>
                  <a:pt x="9" y="14"/>
                  <a:pt x="9" y="13"/>
                  <a:pt x="9" y="13"/>
                </a:cubicBezTo>
                <a:lnTo>
                  <a:pt x="9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21" name="Freeform 183"/>
          <xdr:cNvSpPr>
            <a:spLocks/>
          </xdr:cNvSpPr>
        </xdr:nvSpPr>
        <xdr:spPr bwMode="auto">
          <a:xfrm>
            <a:off x="7101840" y="749300"/>
            <a:ext cx="12700" cy="12700"/>
          </a:xfrm>
          <a:custGeom>
            <a:avLst/>
            <a:gdLst>
              <a:gd name="T0" fmla="*/ 0 w 4"/>
              <a:gd name="T1" fmla="*/ 6350 h 4"/>
              <a:gd name="T2" fmla="*/ 6350 w 4"/>
              <a:gd name="T3" fmla="*/ 0 h 4"/>
              <a:gd name="T4" fmla="*/ 12700 w 4"/>
              <a:gd name="T5" fmla="*/ 6350 h 4"/>
              <a:gd name="T6" fmla="*/ 6350 w 4"/>
              <a:gd name="T7" fmla="*/ 12700 h 4"/>
              <a:gd name="T8" fmla="*/ 0 w 4"/>
              <a:gd name="T9" fmla="*/ 6350 h 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4" h="4">
                <a:moveTo>
                  <a:pt x="0" y="2"/>
                </a:moveTo>
                <a:cubicBezTo>
                  <a:pt x="0" y="1"/>
                  <a:pt x="1" y="0"/>
                  <a:pt x="2" y="0"/>
                </a:cubicBezTo>
                <a:cubicBezTo>
                  <a:pt x="3" y="0"/>
                  <a:pt x="4" y="1"/>
                  <a:pt x="4" y="2"/>
                </a:cubicBezTo>
                <a:cubicBezTo>
                  <a:pt x="4" y="3"/>
                  <a:pt x="3" y="4"/>
                  <a:pt x="2" y="4"/>
                </a:cubicBezTo>
                <a:cubicBezTo>
                  <a:pt x="0" y="4"/>
                  <a:pt x="0" y="3"/>
                  <a:pt x="0" y="2"/>
                </a:cubicBez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22" name="Freeform 184"/>
          <xdr:cNvSpPr>
            <a:spLocks/>
          </xdr:cNvSpPr>
        </xdr:nvSpPr>
        <xdr:spPr bwMode="auto">
          <a:xfrm>
            <a:off x="7124065" y="698500"/>
            <a:ext cx="25400" cy="63500"/>
          </a:xfrm>
          <a:custGeom>
            <a:avLst/>
            <a:gdLst>
              <a:gd name="T0" fmla="*/ 3175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3175 w 8"/>
              <a:gd name="T25" fmla="*/ 63500 h 20"/>
              <a:gd name="T26" fmla="*/ 3175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1" y="6"/>
                </a:moveTo>
                <a:cubicBezTo>
                  <a:pt x="1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1" y="20"/>
                  <a:pt x="1" y="20"/>
                  <a:pt x="1" y="20"/>
                </a:cubicBezTo>
                <a:lnTo>
                  <a:pt x="1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23" name="Freeform 185"/>
          <xdr:cNvSpPr>
            <a:spLocks/>
          </xdr:cNvSpPr>
        </xdr:nvSpPr>
        <xdr:spPr bwMode="auto">
          <a:xfrm>
            <a:off x="7152640" y="698500"/>
            <a:ext cx="31750" cy="63500"/>
          </a:xfrm>
          <a:custGeom>
            <a:avLst/>
            <a:gdLst>
              <a:gd name="T0" fmla="*/ 3175 w 10"/>
              <a:gd name="T1" fmla="*/ 53975 h 20"/>
              <a:gd name="T2" fmla="*/ 12700 w 10"/>
              <a:gd name="T3" fmla="*/ 57150 h 20"/>
              <a:gd name="T4" fmla="*/ 22225 w 10"/>
              <a:gd name="T5" fmla="*/ 47625 h 20"/>
              <a:gd name="T6" fmla="*/ 12700 w 10"/>
              <a:gd name="T7" fmla="*/ 34925 h 20"/>
              <a:gd name="T8" fmla="*/ 3175 w 10"/>
              <a:gd name="T9" fmla="*/ 19050 h 20"/>
              <a:gd name="T10" fmla="*/ 19050 w 10"/>
              <a:gd name="T11" fmla="*/ 0 h 20"/>
              <a:gd name="T12" fmla="*/ 28575 w 10"/>
              <a:gd name="T13" fmla="*/ 3175 h 20"/>
              <a:gd name="T14" fmla="*/ 28575 w 10"/>
              <a:gd name="T15" fmla="*/ 12700 h 20"/>
              <a:gd name="T16" fmla="*/ 19050 w 10"/>
              <a:gd name="T17" fmla="*/ 9525 h 20"/>
              <a:gd name="T18" fmla="*/ 9525 w 10"/>
              <a:gd name="T19" fmla="*/ 15875 h 20"/>
              <a:gd name="T20" fmla="*/ 19050 w 10"/>
              <a:gd name="T21" fmla="*/ 28575 h 20"/>
              <a:gd name="T22" fmla="*/ 31750 w 10"/>
              <a:gd name="T23" fmla="*/ 44450 h 20"/>
              <a:gd name="T24" fmla="*/ 12700 w 10"/>
              <a:gd name="T25" fmla="*/ 63500 h 20"/>
              <a:gd name="T26" fmla="*/ 0 w 10"/>
              <a:gd name="T27" fmla="*/ 60325 h 20"/>
              <a:gd name="T28" fmla="*/ 3175 w 10"/>
              <a:gd name="T29" fmla="*/ 53975 h 2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" h="20">
                <a:moveTo>
                  <a:pt x="1" y="17"/>
                </a:moveTo>
                <a:cubicBezTo>
                  <a:pt x="2" y="17"/>
                  <a:pt x="3" y="18"/>
                  <a:pt x="4" y="18"/>
                </a:cubicBezTo>
                <a:cubicBezTo>
                  <a:pt x="6" y="18"/>
                  <a:pt x="7" y="17"/>
                  <a:pt x="7" y="15"/>
                </a:cubicBezTo>
                <a:cubicBezTo>
                  <a:pt x="7" y="13"/>
                  <a:pt x="6" y="12"/>
                  <a:pt x="4" y="11"/>
                </a:cubicBezTo>
                <a:cubicBezTo>
                  <a:pt x="2" y="10"/>
                  <a:pt x="1" y="8"/>
                  <a:pt x="1" y="6"/>
                </a:cubicBezTo>
                <a:cubicBezTo>
                  <a:pt x="1" y="2"/>
                  <a:pt x="3" y="0"/>
                  <a:pt x="6" y="0"/>
                </a:cubicBezTo>
                <a:cubicBezTo>
                  <a:pt x="7" y="0"/>
                  <a:pt x="9" y="1"/>
                  <a:pt x="9" y="1"/>
                </a:cubicBezTo>
                <a:cubicBezTo>
                  <a:pt x="9" y="4"/>
                  <a:pt x="9" y="4"/>
                  <a:pt x="9" y="4"/>
                </a:cubicBezTo>
                <a:cubicBezTo>
                  <a:pt x="8" y="3"/>
                  <a:pt x="7" y="3"/>
                  <a:pt x="6" y="3"/>
                </a:cubicBezTo>
                <a:cubicBezTo>
                  <a:pt x="4" y="3"/>
                  <a:pt x="3" y="4"/>
                  <a:pt x="3" y="5"/>
                </a:cubicBezTo>
                <a:cubicBezTo>
                  <a:pt x="3" y="6"/>
                  <a:pt x="4" y="7"/>
                  <a:pt x="6" y="9"/>
                </a:cubicBezTo>
                <a:cubicBezTo>
                  <a:pt x="8" y="10"/>
                  <a:pt x="10" y="12"/>
                  <a:pt x="10" y="14"/>
                </a:cubicBezTo>
                <a:cubicBezTo>
                  <a:pt x="10" y="18"/>
                  <a:pt x="7" y="20"/>
                  <a:pt x="4" y="20"/>
                </a:cubicBezTo>
                <a:cubicBezTo>
                  <a:pt x="3" y="20"/>
                  <a:pt x="1" y="20"/>
                  <a:pt x="0" y="19"/>
                </a:cubicBezTo>
                <a:lnTo>
                  <a:pt x="1" y="1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24" name="Text Box 223"/>
          <xdr:cNvSpPr txBox="1">
            <a:spLocks noChangeArrowheads="1"/>
          </xdr:cNvSpPr>
        </xdr:nvSpPr>
        <xdr:spPr bwMode="auto">
          <a:xfrm>
            <a:off x="3164840" y="928370"/>
            <a:ext cx="1214120" cy="11303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Центар за културу града Бора</a:t>
            </a:r>
            <a:endPara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28575</xdr:rowOff>
    </xdr:from>
    <xdr:to>
      <xdr:col>10</xdr:col>
      <xdr:colOff>876300</xdr:colOff>
      <xdr:row>4</xdr:row>
      <xdr:rowOff>542925</xdr:rowOff>
    </xdr:to>
    <xdr:grpSp>
      <xdr:nvGrpSpPr>
        <xdr:cNvPr id="3099" name="Canvas 3"/>
        <xdr:cNvGrpSpPr>
          <a:grpSpLocks/>
        </xdr:cNvGrpSpPr>
      </xdr:nvGrpSpPr>
      <xdr:grpSpPr bwMode="auto">
        <a:xfrm>
          <a:off x="857250" y="219075"/>
          <a:ext cx="7648575" cy="1085850"/>
          <a:chOff x="0" y="0"/>
          <a:chExt cx="7644765" cy="1078230"/>
        </a:xfrm>
      </xdr:grpSpPr>
      <xdr:sp macro="" textlink="">
        <xdr:nvSpPr>
          <xdr:cNvPr id="3100" name="AutoShape 28"/>
          <xdr:cNvSpPr>
            <a:spLocks noChangeAspect="1" noChangeArrowheads="1"/>
          </xdr:cNvSpPr>
        </xdr:nvSpPr>
        <xdr:spPr bwMode="auto">
          <a:xfrm>
            <a:off x="0" y="0"/>
            <a:ext cx="7644765" cy="1078230"/>
          </a:xfrm>
          <a:prstGeom prst="rect">
            <a:avLst/>
          </a:prstGeom>
          <a:noFill/>
        </xdr:spPr>
      </xdr:sp>
      <xdr:sp macro="" textlink="">
        <xdr:nvSpPr>
          <xdr:cNvPr id="3101" name="Rectangle 4"/>
          <xdr:cNvSpPr>
            <a:spLocks noChangeArrowheads="1"/>
          </xdr:cNvSpPr>
        </xdr:nvSpPr>
        <xdr:spPr bwMode="auto">
          <a:xfrm>
            <a:off x="91572" y="549697"/>
            <a:ext cx="3141980" cy="340830"/>
          </a:xfrm>
          <a:prstGeom prst="rect">
            <a:avLst/>
          </a:prstGeom>
          <a:solidFill>
            <a:srgbClr val="45507D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sr-Cyrl-RS" sz="300" b="0" i="0" u="none" strike="noStrike" baseline="0">
              <a:solidFill>
                <a:srgbClr val="FFFFFF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sr-Cyrl-RS" sz="900" b="0" i="0" u="none" strike="noStrike" baseline="0">
                <a:solidFill>
                  <a:srgbClr val="FFFFFF"/>
                </a:solidFill>
                <a:latin typeface="Calibri Cyr"/>
              </a:rPr>
              <a:t>Моше Пијаде 1, 19210 Бор+381 30 424546</a:t>
            </a:r>
            <a:endParaRPr lang="sr-Cyrl-RS" sz="900" b="0" i="0" u="none" strike="noStrike" baseline="0">
              <a:solidFill>
                <a:srgbClr val="FFFFFF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sr-Cyrl-R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sr-Cyrl-R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102" name="Rectangle 5"/>
          <xdr:cNvSpPr>
            <a:spLocks noChangeArrowheads="1"/>
          </xdr:cNvSpPr>
        </xdr:nvSpPr>
        <xdr:spPr bwMode="auto">
          <a:xfrm>
            <a:off x="4431030" y="575310"/>
            <a:ext cx="3145155" cy="300355"/>
          </a:xfrm>
          <a:prstGeom prst="rect">
            <a:avLst/>
          </a:prstGeom>
          <a:solidFill>
            <a:srgbClr val="999999"/>
          </a:solidFill>
          <a:ln w="9525">
            <a:noFill/>
            <a:miter lim="800000"/>
            <a:headEnd/>
            <a:tailEnd/>
          </a:ln>
        </xdr:spPr>
      </xdr:sp>
      <xdr:pic>
        <xdr:nvPicPr>
          <xdr:cNvPr id="3103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250565" y="0"/>
            <a:ext cx="1069340" cy="910590"/>
          </a:xfrm>
          <a:prstGeom prst="rect">
            <a:avLst/>
          </a:prstGeom>
          <a:noFill/>
        </xdr:spPr>
      </xdr:pic>
      <xdr:pic>
        <xdr:nvPicPr>
          <xdr:cNvPr id="3104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292475" y="34290"/>
            <a:ext cx="993140" cy="588645"/>
          </a:xfrm>
          <a:prstGeom prst="rect">
            <a:avLst/>
          </a:prstGeom>
          <a:noFill/>
        </xdr:spPr>
      </xdr:pic>
      <xdr:pic>
        <xdr:nvPicPr>
          <xdr:cNvPr id="310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257675" y="45085"/>
            <a:ext cx="18415" cy="570865"/>
          </a:xfrm>
          <a:prstGeom prst="rect">
            <a:avLst/>
          </a:prstGeom>
          <a:noFill/>
        </xdr:spPr>
      </xdr:pic>
      <xdr:pic>
        <xdr:nvPicPr>
          <xdr:cNvPr id="3106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3579495" y="45085"/>
            <a:ext cx="696595" cy="570865"/>
          </a:xfrm>
          <a:prstGeom prst="rect">
            <a:avLst/>
          </a:prstGeom>
          <a:noFill/>
        </xdr:spPr>
      </xdr:pic>
      <xdr:sp macro="" textlink="">
        <xdr:nvSpPr>
          <xdr:cNvPr id="3107" name="Freeform 10"/>
          <xdr:cNvSpPr>
            <a:spLocks/>
          </xdr:cNvSpPr>
        </xdr:nvSpPr>
        <xdr:spPr bwMode="auto">
          <a:xfrm>
            <a:off x="3514090" y="610235"/>
            <a:ext cx="706755" cy="189230"/>
          </a:xfrm>
          <a:custGeom>
            <a:avLst/>
            <a:gdLst>
              <a:gd name="T0" fmla="*/ 697204 w 222"/>
              <a:gd name="T1" fmla="*/ 129307 h 60"/>
              <a:gd name="T2" fmla="*/ 649451 w 222"/>
              <a:gd name="T3" fmla="*/ 113538 h 60"/>
              <a:gd name="T4" fmla="*/ 331092 w 222"/>
              <a:gd name="T5" fmla="*/ 59923 h 60"/>
              <a:gd name="T6" fmla="*/ 152812 w 222"/>
              <a:gd name="T7" fmla="*/ 0 h 60"/>
              <a:gd name="T8" fmla="*/ 0 w 222"/>
              <a:gd name="T9" fmla="*/ 0 h 60"/>
              <a:gd name="T10" fmla="*/ 181464 w 222"/>
              <a:gd name="T11" fmla="*/ 69384 h 60"/>
              <a:gd name="T12" fmla="*/ 334276 w 222"/>
              <a:gd name="T13" fmla="*/ 113538 h 60"/>
              <a:gd name="T14" fmla="*/ 534842 w 222"/>
              <a:gd name="T15" fmla="*/ 163999 h 60"/>
              <a:gd name="T16" fmla="*/ 538025 w 222"/>
              <a:gd name="T17" fmla="*/ 189230 h 60"/>
              <a:gd name="T18" fmla="*/ 620798 w 222"/>
              <a:gd name="T19" fmla="*/ 179769 h 60"/>
              <a:gd name="T20" fmla="*/ 522107 w 222"/>
              <a:gd name="T21" fmla="*/ 135615 h 60"/>
              <a:gd name="T22" fmla="*/ 394764 w 222"/>
              <a:gd name="T23" fmla="*/ 104077 h 60"/>
              <a:gd name="T24" fmla="*/ 512557 w 222"/>
              <a:gd name="T25" fmla="*/ 119846 h 60"/>
              <a:gd name="T26" fmla="*/ 659001 w 222"/>
              <a:gd name="T27" fmla="*/ 141923 h 60"/>
              <a:gd name="T28" fmla="*/ 694021 w 222"/>
              <a:gd name="T29" fmla="*/ 179769 h 60"/>
              <a:gd name="T30" fmla="*/ 697204 w 222"/>
              <a:gd name="T31" fmla="*/ 129307 h 60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222" h="60">
                <a:moveTo>
                  <a:pt x="219" y="41"/>
                </a:moveTo>
                <a:cubicBezTo>
                  <a:pt x="216" y="39"/>
                  <a:pt x="210" y="35"/>
                  <a:pt x="204" y="36"/>
                </a:cubicBezTo>
                <a:cubicBezTo>
                  <a:pt x="219" y="36"/>
                  <a:pt x="130" y="26"/>
                  <a:pt x="104" y="19"/>
                </a:cubicBezTo>
                <a:cubicBezTo>
                  <a:pt x="83" y="13"/>
                  <a:pt x="62" y="6"/>
                  <a:pt x="48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47" y="17"/>
                  <a:pt x="57" y="22"/>
                </a:cubicBezTo>
                <a:cubicBezTo>
                  <a:pt x="68" y="26"/>
                  <a:pt x="88" y="32"/>
                  <a:pt x="105" y="36"/>
                </a:cubicBezTo>
                <a:cubicBezTo>
                  <a:pt x="120" y="40"/>
                  <a:pt x="147" y="48"/>
                  <a:pt x="168" y="52"/>
                </a:cubicBezTo>
                <a:cubicBezTo>
                  <a:pt x="175" y="53"/>
                  <a:pt x="168" y="59"/>
                  <a:pt x="169" y="60"/>
                </a:cubicBezTo>
                <a:cubicBezTo>
                  <a:pt x="195" y="57"/>
                  <a:pt x="195" y="57"/>
                  <a:pt x="195" y="57"/>
                </a:cubicBezTo>
                <a:cubicBezTo>
                  <a:pt x="192" y="56"/>
                  <a:pt x="206" y="54"/>
                  <a:pt x="164" y="43"/>
                </a:cubicBezTo>
                <a:cubicBezTo>
                  <a:pt x="150" y="40"/>
                  <a:pt x="136" y="36"/>
                  <a:pt x="124" y="33"/>
                </a:cubicBezTo>
                <a:cubicBezTo>
                  <a:pt x="139" y="35"/>
                  <a:pt x="149" y="36"/>
                  <a:pt x="161" y="38"/>
                </a:cubicBezTo>
                <a:cubicBezTo>
                  <a:pt x="192" y="41"/>
                  <a:pt x="203" y="42"/>
                  <a:pt x="207" y="45"/>
                </a:cubicBezTo>
                <a:cubicBezTo>
                  <a:pt x="212" y="50"/>
                  <a:pt x="216" y="56"/>
                  <a:pt x="218" y="57"/>
                </a:cubicBezTo>
                <a:cubicBezTo>
                  <a:pt x="219" y="58"/>
                  <a:pt x="222" y="43"/>
                  <a:pt x="219" y="41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08" name="Freeform 11"/>
          <xdr:cNvSpPr>
            <a:spLocks/>
          </xdr:cNvSpPr>
        </xdr:nvSpPr>
        <xdr:spPr bwMode="auto">
          <a:xfrm>
            <a:off x="3552825" y="224155"/>
            <a:ext cx="69850" cy="94615"/>
          </a:xfrm>
          <a:custGeom>
            <a:avLst/>
            <a:gdLst>
              <a:gd name="T0" fmla="*/ 38100 w 22"/>
              <a:gd name="T1" fmla="*/ 94615 h 30"/>
              <a:gd name="T2" fmla="*/ 15875 w 22"/>
              <a:gd name="T3" fmla="*/ 78846 h 30"/>
              <a:gd name="T4" fmla="*/ 15875 w 22"/>
              <a:gd name="T5" fmla="*/ 82000 h 30"/>
              <a:gd name="T6" fmla="*/ 38100 w 22"/>
              <a:gd name="T7" fmla="*/ 94615 h 30"/>
              <a:gd name="T8" fmla="*/ 15875 w 22"/>
              <a:gd name="T9" fmla="*/ 78846 h 30"/>
              <a:gd name="T10" fmla="*/ 12700 w 22"/>
              <a:gd name="T11" fmla="*/ 82000 h 30"/>
              <a:gd name="T12" fmla="*/ 47625 w 22"/>
              <a:gd name="T13" fmla="*/ 91461 h 30"/>
              <a:gd name="T14" fmla="*/ 9525 w 22"/>
              <a:gd name="T15" fmla="*/ 66231 h 30"/>
              <a:gd name="T16" fmla="*/ 9525 w 22"/>
              <a:gd name="T17" fmla="*/ 66231 h 30"/>
              <a:gd name="T18" fmla="*/ 6350 w 22"/>
              <a:gd name="T19" fmla="*/ 66231 h 30"/>
              <a:gd name="T20" fmla="*/ 6350 w 22"/>
              <a:gd name="T21" fmla="*/ 66231 h 30"/>
              <a:gd name="T22" fmla="*/ 6350 w 22"/>
              <a:gd name="T23" fmla="*/ 69384 h 30"/>
              <a:gd name="T24" fmla="*/ 44450 w 22"/>
              <a:gd name="T25" fmla="*/ 85154 h 30"/>
              <a:gd name="T26" fmla="*/ 3175 w 22"/>
              <a:gd name="T27" fmla="*/ 56769 h 30"/>
              <a:gd name="T28" fmla="*/ 60325 w 22"/>
              <a:gd name="T29" fmla="*/ 66231 h 30"/>
              <a:gd name="T30" fmla="*/ 6350 w 22"/>
              <a:gd name="T31" fmla="*/ 28385 h 30"/>
              <a:gd name="T32" fmla="*/ 3175 w 22"/>
              <a:gd name="T33" fmla="*/ 28385 h 30"/>
              <a:gd name="T34" fmla="*/ 3175 w 22"/>
              <a:gd name="T35" fmla="*/ 28385 h 30"/>
              <a:gd name="T36" fmla="*/ 66675 w 22"/>
              <a:gd name="T37" fmla="*/ 56769 h 30"/>
              <a:gd name="T38" fmla="*/ 6350 w 22"/>
              <a:gd name="T39" fmla="*/ 18923 h 30"/>
              <a:gd name="T40" fmla="*/ 9525 w 22"/>
              <a:gd name="T41" fmla="*/ 18923 h 30"/>
              <a:gd name="T42" fmla="*/ 6350 w 22"/>
              <a:gd name="T43" fmla="*/ 18923 h 30"/>
              <a:gd name="T44" fmla="*/ 6350 w 22"/>
              <a:gd name="T45" fmla="*/ 18923 h 30"/>
              <a:gd name="T46" fmla="*/ 66675 w 22"/>
              <a:gd name="T47" fmla="*/ 41000 h 30"/>
              <a:gd name="T48" fmla="*/ 15875 w 22"/>
              <a:gd name="T49" fmla="*/ 9462 h 30"/>
              <a:gd name="T50" fmla="*/ 15875 w 22"/>
              <a:gd name="T51" fmla="*/ 9462 h 30"/>
              <a:gd name="T52" fmla="*/ 60325 w 22"/>
              <a:gd name="T53" fmla="*/ 25231 h 30"/>
              <a:gd name="T54" fmla="*/ 63500 w 22"/>
              <a:gd name="T55" fmla="*/ 18923 h 30"/>
              <a:gd name="T56" fmla="*/ 31750 w 22"/>
              <a:gd name="T57" fmla="*/ 0 h 30"/>
              <a:gd name="T58" fmla="*/ 31750 w 22"/>
              <a:gd name="T59" fmla="*/ 0 h 30"/>
              <a:gd name="T60" fmla="*/ 28575 w 22"/>
              <a:gd name="T61" fmla="*/ 3154 h 30"/>
              <a:gd name="T62" fmla="*/ 53975 w 22"/>
              <a:gd name="T63" fmla="*/ 12615 h 30"/>
              <a:gd name="T64" fmla="*/ 28575 w 22"/>
              <a:gd name="T65" fmla="*/ 6308 h 30"/>
              <a:gd name="T66" fmla="*/ 60325 w 22"/>
              <a:gd name="T67" fmla="*/ 25231 h 30"/>
              <a:gd name="T68" fmla="*/ 60325 w 22"/>
              <a:gd name="T69" fmla="*/ 22077 h 30"/>
              <a:gd name="T70" fmla="*/ 60325 w 22"/>
              <a:gd name="T71" fmla="*/ 22077 h 30"/>
              <a:gd name="T72" fmla="*/ 63500 w 22"/>
              <a:gd name="T73" fmla="*/ 22077 h 30"/>
              <a:gd name="T74" fmla="*/ 15875 w 22"/>
              <a:gd name="T75" fmla="*/ 6308 h 30"/>
              <a:gd name="T76" fmla="*/ 66675 w 22"/>
              <a:gd name="T77" fmla="*/ 41000 h 30"/>
              <a:gd name="T78" fmla="*/ 66675 w 22"/>
              <a:gd name="T79" fmla="*/ 37846 h 30"/>
              <a:gd name="T80" fmla="*/ 3175 w 22"/>
              <a:gd name="T81" fmla="*/ 15769 h 30"/>
              <a:gd name="T82" fmla="*/ 66675 w 22"/>
              <a:gd name="T83" fmla="*/ 53615 h 30"/>
              <a:gd name="T84" fmla="*/ 34925 w 22"/>
              <a:gd name="T85" fmla="*/ 50461 h 30"/>
              <a:gd name="T86" fmla="*/ 60325 w 22"/>
              <a:gd name="T87" fmla="*/ 66231 h 30"/>
              <a:gd name="T88" fmla="*/ 60325 w 22"/>
              <a:gd name="T89" fmla="*/ 63077 h 30"/>
              <a:gd name="T90" fmla="*/ 50800 w 22"/>
              <a:gd name="T91" fmla="*/ 82000 h 30"/>
              <a:gd name="T92" fmla="*/ 44450 w 22"/>
              <a:gd name="T93" fmla="*/ 85154 h 30"/>
              <a:gd name="T94" fmla="*/ 47625 w 22"/>
              <a:gd name="T95" fmla="*/ 85154 h 30"/>
              <a:gd name="T96" fmla="*/ 47625 w 22"/>
              <a:gd name="T97" fmla="*/ 85154 h 30"/>
              <a:gd name="T98" fmla="*/ 47625 w 22"/>
              <a:gd name="T99" fmla="*/ 85154 h 30"/>
              <a:gd name="T100" fmla="*/ 12700 w 22"/>
              <a:gd name="T101" fmla="*/ 66231 h 30"/>
              <a:gd name="T102" fmla="*/ 6350 w 22"/>
              <a:gd name="T103" fmla="*/ 69384 h 30"/>
              <a:gd name="T104" fmla="*/ 41275 w 22"/>
              <a:gd name="T105" fmla="*/ 91461 h 30"/>
              <a:gd name="T106" fmla="*/ 44450 w 22"/>
              <a:gd name="T107" fmla="*/ 91461 h 30"/>
              <a:gd name="T108" fmla="*/ 44450 w 22"/>
              <a:gd name="T109" fmla="*/ 91461 h 30"/>
              <a:gd name="T110" fmla="*/ 12700 w 22"/>
              <a:gd name="T111" fmla="*/ 75692 h 30"/>
              <a:gd name="T112" fmla="*/ 12700 w 22"/>
              <a:gd name="T113" fmla="*/ 78846 h 30"/>
              <a:gd name="T114" fmla="*/ 34925 w 22"/>
              <a:gd name="T115" fmla="*/ 94615 h 30"/>
              <a:gd name="T116" fmla="*/ 34925 w 22"/>
              <a:gd name="T117" fmla="*/ 94615 h 30"/>
              <a:gd name="T118" fmla="*/ 34925 w 22"/>
              <a:gd name="T119" fmla="*/ 94615 h 30"/>
              <a:gd name="T120" fmla="*/ 34925 w 22"/>
              <a:gd name="T121" fmla="*/ 94615 h 30"/>
              <a:gd name="T122" fmla="*/ 31750 w 22"/>
              <a:gd name="T123" fmla="*/ 91461 h 30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0" t="0" r="r" b="b"/>
            <a:pathLst>
              <a:path w="22" h="30">
                <a:moveTo>
                  <a:pt x="10" y="29"/>
                </a:moveTo>
                <a:cubicBezTo>
                  <a:pt x="7" y="27"/>
                  <a:pt x="7" y="27"/>
                  <a:pt x="7" y="27"/>
                </a:cubicBezTo>
                <a:cubicBezTo>
                  <a:pt x="6" y="28"/>
                  <a:pt x="6" y="28"/>
                  <a:pt x="6" y="28"/>
                </a:cubicBezTo>
                <a:cubicBezTo>
                  <a:pt x="6" y="28"/>
                  <a:pt x="6" y="28"/>
                  <a:pt x="6" y="28"/>
                </a:cubicBezTo>
                <a:cubicBezTo>
                  <a:pt x="11" y="30"/>
                  <a:pt x="11" y="30"/>
                  <a:pt x="11" y="30"/>
                </a:cubicBezTo>
                <a:cubicBezTo>
                  <a:pt x="12" y="30"/>
                  <a:pt x="12" y="30"/>
                  <a:pt x="12" y="30"/>
                </a:cubicBezTo>
                <a:cubicBezTo>
                  <a:pt x="12" y="30"/>
                  <a:pt x="12" y="30"/>
                  <a:pt x="12" y="30"/>
                </a:cubicBezTo>
                <a:cubicBezTo>
                  <a:pt x="12" y="29"/>
                  <a:pt x="12" y="29"/>
                  <a:pt x="12" y="29"/>
                </a:cubicBezTo>
                <a:cubicBezTo>
                  <a:pt x="12" y="29"/>
                  <a:pt x="12" y="29"/>
                  <a:pt x="12" y="29"/>
                </a:cubicBezTo>
                <a:cubicBezTo>
                  <a:pt x="11" y="29"/>
                  <a:pt x="11" y="29"/>
                  <a:pt x="11" y="29"/>
                </a:cubicBezTo>
                <a:cubicBezTo>
                  <a:pt x="10" y="28"/>
                  <a:pt x="9" y="28"/>
                  <a:pt x="7" y="27"/>
                </a:cubicBezTo>
                <a:cubicBezTo>
                  <a:pt x="7" y="26"/>
                  <a:pt x="6" y="26"/>
                  <a:pt x="6" y="26"/>
                </a:cubicBezTo>
                <a:cubicBezTo>
                  <a:pt x="5" y="25"/>
                  <a:pt x="5" y="25"/>
                  <a:pt x="5" y="25"/>
                </a:cubicBezTo>
                <a:cubicBezTo>
                  <a:pt x="5" y="25"/>
                  <a:pt x="5" y="25"/>
                  <a:pt x="5" y="25"/>
                </a:cubicBezTo>
                <a:cubicBezTo>
                  <a:pt x="5" y="26"/>
                  <a:pt x="5" y="26"/>
                  <a:pt x="5" y="26"/>
                </a:cubicBezTo>
                <a:cubicBezTo>
                  <a:pt x="5" y="26"/>
                  <a:pt x="5" y="26"/>
                  <a:pt x="5" y="26"/>
                </a:cubicBezTo>
                <a:cubicBezTo>
                  <a:pt x="5" y="25"/>
                  <a:pt x="5" y="25"/>
                  <a:pt x="5" y="25"/>
                </a:cubicBezTo>
                <a:cubicBezTo>
                  <a:pt x="5" y="26"/>
                  <a:pt x="5" y="26"/>
                  <a:pt x="5" y="26"/>
                </a:cubicBezTo>
                <a:cubicBezTo>
                  <a:pt x="5" y="26"/>
                  <a:pt x="5" y="26"/>
                  <a:pt x="5" y="26"/>
                </a:cubicBezTo>
                <a:cubicBezTo>
                  <a:pt x="4" y="26"/>
                  <a:pt x="4" y="26"/>
                  <a:pt x="4" y="26"/>
                </a:cubicBezTo>
                <a:cubicBezTo>
                  <a:pt x="5" y="26"/>
                  <a:pt x="5" y="26"/>
                  <a:pt x="5" y="26"/>
                </a:cubicBezTo>
                <a:cubicBezTo>
                  <a:pt x="5" y="26"/>
                  <a:pt x="5" y="26"/>
                  <a:pt x="5" y="26"/>
                </a:cubicBezTo>
                <a:cubicBezTo>
                  <a:pt x="4" y="26"/>
                  <a:pt x="4" y="26"/>
                  <a:pt x="4" y="26"/>
                </a:cubicBezTo>
                <a:cubicBezTo>
                  <a:pt x="5" y="26"/>
                  <a:pt x="5" y="26"/>
                  <a:pt x="5" y="26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6"/>
                  <a:pt x="4" y="26"/>
                  <a:pt x="4" y="26"/>
                </a:cubicBezTo>
                <a:cubicBezTo>
                  <a:pt x="11" y="30"/>
                  <a:pt x="11" y="30"/>
                  <a:pt x="11" y="30"/>
                </a:cubicBezTo>
                <a:cubicBezTo>
                  <a:pt x="12" y="30"/>
                  <a:pt x="12" y="30"/>
                  <a:pt x="12" y="30"/>
                </a:cubicBezTo>
                <a:cubicBezTo>
                  <a:pt x="12" y="29"/>
                  <a:pt x="12" y="29"/>
                  <a:pt x="12" y="29"/>
                </a:cubicBezTo>
                <a:cubicBezTo>
                  <a:pt x="4" y="24"/>
                  <a:pt x="4" y="24"/>
                  <a:pt x="4" y="24"/>
                </a:cubicBezTo>
                <a:cubicBezTo>
                  <a:pt x="4" y="25"/>
                  <a:pt x="4" y="25"/>
                  <a:pt x="4" y="25"/>
                </a:cubicBezTo>
                <a:cubicBezTo>
                  <a:pt x="5" y="25"/>
                  <a:pt x="5" y="25"/>
                  <a:pt x="5" y="25"/>
                </a:cubicBezTo>
                <a:cubicBezTo>
                  <a:pt x="4" y="25"/>
                  <a:pt x="4" y="25"/>
                  <a:pt x="4" y="25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6"/>
                  <a:pt x="4" y="26"/>
                  <a:pt x="5" y="25"/>
                </a:cubicBezTo>
                <a:cubicBezTo>
                  <a:pt x="4" y="25"/>
                  <a:pt x="4" y="25"/>
                  <a:pt x="4" y="25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5"/>
                  <a:pt x="4" y="25"/>
                  <a:pt x="4" y="25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5"/>
                  <a:pt x="4" y="25"/>
                  <a:pt x="4" y="25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6"/>
                  <a:pt x="5" y="26"/>
                  <a:pt x="6" y="26"/>
                </a:cubicBezTo>
                <a:cubicBezTo>
                  <a:pt x="7" y="27"/>
                  <a:pt x="9" y="28"/>
                  <a:pt x="10" y="28"/>
                </a:cubicBezTo>
                <a:cubicBezTo>
                  <a:pt x="11" y="29"/>
                  <a:pt x="12" y="29"/>
                  <a:pt x="12" y="29"/>
                </a:cubicBezTo>
                <a:cubicBezTo>
                  <a:pt x="13" y="29"/>
                  <a:pt x="13" y="29"/>
                  <a:pt x="14" y="29"/>
                </a:cubicBezTo>
                <a:cubicBezTo>
                  <a:pt x="14" y="29"/>
                  <a:pt x="14" y="29"/>
                  <a:pt x="15" y="29"/>
                </a:cubicBezTo>
                <a:cubicBezTo>
                  <a:pt x="15" y="29"/>
                  <a:pt x="15" y="29"/>
                  <a:pt x="15" y="29"/>
                </a:cubicBezTo>
                <a:cubicBezTo>
                  <a:pt x="15" y="29"/>
                  <a:pt x="15" y="29"/>
                  <a:pt x="15" y="29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7"/>
                </a:cubicBezTo>
                <a:cubicBezTo>
                  <a:pt x="12" y="26"/>
                  <a:pt x="10" y="25"/>
                  <a:pt x="7" y="23"/>
                </a:cubicBezTo>
                <a:cubicBezTo>
                  <a:pt x="6" y="23"/>
                  <a:pt x="5" y="22"/>
                  <a:pt x="4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1"/>
                  <a:pt x="3" y="21"/>
                  <a:pt x="3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3" y="22"/>
                  <a:pt x="3" y="22"/>
                  <a:pt x="3" y="22"/>
                </a:cubicBezTo>
                <a:cubicBezTo>
                  <a:pt x="2" y="21"/>
                  <a:pt x="2" y="21"/>
                  <a:pt x="2" y="21"/>
                </a:cubicBezTo>
                <a:cubicBezTo>
                  <a:pt x="2" y="22"/>
                  <a:pt x="2" y="22"/>
                  <a:pt x="2" y="22"/>
                </a:cubicBezTo>
                <a:cubicBezTo>
                  <a:pt x="3" y="22"/>
                  <a:pt x="3" y="22"/>
                  <a:pt x="3" y="22"/>
                </a:cubicBezTo>
                <a:cubicBezTo>
                  <a:pt x="2" y="21"/>
                  <a:pt x="2" y="21"/>
                  <a:pt x="2" y="21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3" y="22"/>
                  <a:pt x="4" y="23"/>
                </a:cubicBezTo>
                <a:cubicBezTo>
                  <a:pt x="6" y="24"/>
                  <a:pt x="9" y="25"/>
                  <a:pt x="11" y="26"/>
                </a:cubicBezTo>
                <a:cubicBezTo>
                  <a:pt x="12" y="27"/>
                  <a:pt x="13" y="27"/>
                  <a:pt x="14" y="27"/>
                </a:cubicBezTo>
                <a:cubicBezTo>
                  <a:pt x="14" y="28"/>
                  <a:pt x="15" y="28"/>
                  <a:pt x="15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27"/>
                  <a:pt x="16" y="27"/>
                  <a:pt x="16" y="27"/>
                </a:cubicBezTo>
                <a:cubicBezTo>
                  <a:pt x="16" y="27"/>
                  <a:pt x="16" y="27"/>
                  <a:pt x="16" y="26"/>
                </a:cubicBezTo>
                <a:cubicBezTo>
                  <a:pt x="15" y="26"/>
                  <a:pt x="14" y="25"/>
                  <a:pt x="13" y="24"/>
                </a:cubicBezTo>
                <a:cubicBezTo>
                  <a:pt x="9" y="21"/>
                  <a:pt x="1" y="18"/>
                  <a:pt x="1" y="18"/>
                </a:cubicBezTo>
                <a:cubicBezTo>
                  <a:pt x="1" y="18"/>
                  <a:pt x="1" y="18"/>
                  <a:pt x="1" y="18"/>
                </a:cubicBezTo>
                <a:cubicBezTo>
                  <a:pt x="1" y="19"/>
                  <a:pt x="1" y="19"/>
                  <a:pt x="1" y="19"/>
                </a:cubicBezTo>
                <a:cubicBezTo>
                  <a:pt x="16" y="27"/>
                  <a:pt x="16" y="27"/>
                  <a:pt x="16" y="27"/>
                </a:cubicBezTo>
                <a:cubicBezTo>
                  <a:pt x="16" y="27"/>
                  <a:pt x="17" y="27"/>
                  <a:pt x="17" y="27"/>
                </a:cubicBezTo>
                <a:cubicBezTo>
                  <a:pt x="17" y="26"/>
                  <a:pt x="17" y="26"/>
                  <a:pt x="17" y="26"/>
                </a:cubicBezTo>
                <a:cubicBezTo>
                  <a:pt x="5" y="18"/>
                  <a:pt x="5" y="18"/>
                  <a:pt x="5" y="18"/>
                </a:cubicBezTo>
                <a:cubicBezTo>
                  <a:pt x="19" y="21"/>
                  <a:pt x="19" y="21"/>
                  <a:pt x="19" y="21"/>
                </a:cubicBezTo>
                <a:cubicBezTo>
                  <a:pt x="20" y="21"/>
                  <a:pt x="20" y="21"/>
                  <a:pt x="20" y="21"/>
                </a:cubicBezTo>
                <a:cubicBezTo>
                  <a:pt x="20" y="21"/>
                  <a:pt x="20" y="21"/>
                  <a:pt x="20" y="21"/>
                </a:cubicBezTo>
                <a:cubicBezTo>
                  <a:pt x="20" y="20"/>
                  <a:pt x="20" y="20"/>
                  <a:pt x="20" y="20"/>
                </a:cubicBezTo>
                <a:cubicBezTo>
                  <a:pt x="19" y="19"/>
                  <a:pt x="18" y="18"/>
                  <a:pt x="16" y="17"/>
                </a:cubicBezTo>
                <a:cubicBezTo>
                  <a:pt x="13" y="15"/>
                  <a:pt x="10" y="13"/>
                  <a:pt x="7" y="11"/>
                </a:cubicBezTo>
                <a:cubicBezTo>
                  <a:pt x="5" y="11"/>
                  <a:pt x="4" y="10"/>
                  <a:pt x="3" y="9"/>
                </a:cubicBezTo>
                <a:cubicBezTo>
                  <a:pt x="2" y="9"/>
                  <a:pt x="2" y="9"/>
                  <a:pt x="2" y="9"/>
                </a:cubicBezTo>
                <a:cubicBezTo>
                  <a:pt x="1" y="8"/>
                  <a:pt x="1" y="8"/>
                  <a:pt x="1" y="8"/>
                </a:cubicBezTo>
                <a:cubicBezTo>
                  <a:pt x="1" y="8"/>
                  <a:pt x="1" y="8"/>
                  <a:pt x="1" y="8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8"/>
                  <a:pt x="1" y="8"/>
                  <a:pt x="1" y="8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2" y="9"/>
                  <a:pt x="2" y="9"/>
                  <a:pt x="2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2" y="9"/>
                  <a:pt x="2" y="9"/>
                  <a:pt x="2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2" y="9"/>
                  <a:pt x="2" y="9"/>
                  <a:pt x="2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10"/>
                  <a:pt x="1" y="10"/>
                  <a:pt x="1" y="10"/>
                </a:cubicBezTo>
                <a:cubicBezTo>
                  <a:pt x="20" y="18"/>
                  <a:pt x="20" y="18"/>
                  <a:pt x="20" y="18"/>
                </a:cubicBezTo>
                <a:cubicBezTo>
                  <a:pt x="21" y="18"/>
                  <a:pt x="21" y="18"/>
                  <a:pt x="21" y="18"/>
                </a:cubicBezTo>
                <a:cubicBezTo>
                  <a:pt x="21" y="17"/>
                  <a:pt x="21" y="17"/>
                  <a:pt x="21" y="17"/>
                </a:cubicBezTo>
                <a:cubicBezTo>
                  <a:pt x="21" y="17"/>
                  <a:pt x="16" y="14"/>
                  <a:pt x="12" y="11"/>
                </a:cubicBezTo>
                <a:cubicBezTo>
                  <a:pt x="9" y="10"/>
                  <a:pt x="7" y="8"/>
                  <a:pt x="5" y="7"/>
                </a:cubicBezTo>
                <a:cubicBezTo>
                  <a:pt x="5" y="7"/>
                  <a:pt x="4" y="6"/>
                  <a:pt x="3" y="6"/>
                </a:cubicBezTo>
                <a:cubicBezTo>
                  <a:pt x="3" y="5"/>
                  <a:pt x="3" y="5"/>
                  <a:pt x="3" y="5"/>
                </a:cubicBezTo>
                <a:cubicBezTo>
                  <a:pt x="3" y="5"/>
                  <a:pt x="3" y="5"/>
                  <a:pt x="3" y="5"/>
                </a:cubicBezTo>
                <a:cubicBezTo>
                  <a:pt x="2" y="6"/>
                  <a:pt x="2" y="6"/>
                  <a:pt x="2" y="6"/>
                </a:cubicBezTo>
                <a:cubicBezTo>
                  <a:pt x="3" y="6"/>
                  <a:pt x="3" y="6"/>
                  <a:pt x="3" y="6"/>
                </a:cubicBezTo>
                <a:cubicBezTo>
                  <a:pt x="3" y="5"/>
                  <a:pt x="3" y="5"/>
                  <a:pt x="3" y="5"/>
                </a:cubicBezTo>
                <a:cubicBezTo>
                  <a:pt x="2" y="6"/>
                  <a:pt x="2" y="6"/>
                  <a:pt x="2" y="6"/>
                </a:cubicBezTo>
                <a:cubicBezTo>
                  <a:pt x="3" y="6"/>
                  <a:pt x="3" y="6"/>
                  <a:pt x="3" y="6"/>
                </a:cubicBezTo>
                <a:cubicBezTo>
                  <a:pt x="2" y="6"/>
                  <a:pt x="2" y="6"/>
                  <a:pt x="2" y="6"/>
                </a:cubicBezTo>
                <a:cubicBezTo>
                  <a:pt x="3" y="6"/>
                  <a:pt x="3" y="6"/>
                  <a:pt x="3" y="6"/>
                </a:cubicBezTo>
                <a:cubicBezTo>
                  <a:pt x="3" y="6"/>
                  <a:pt x="3" y="6"/>
                  <a:pt x="3" y="6"/>
                </a:cubicBezTo>
                <a:cubicBezTo>
                  <a:pt x="2" y="6"/>
                  <a:pt x="2" y="6"/>
                  <a:pt x="2" y="6"/>
                </a:cubicBezTo>
                <a:cubicBezTo>
                  <a:pt x="3" y="6"/>
                  <a:pt x="3" y="6"/>
                  <a:pt x="3" y="6"/>
                </a:cubicBezTo>
                <a:cubicBezTo>
                  <a:pt x="3" y="6"/>
                  <a:pt x="3" y="6"/>
                  <a:pt x="3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3" y="6"/>
                  <a:pt x="3" y="6"/>
                  <a:pt x="3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3" y="6"/>
                  <a:pt x="4" y="7"/>
                  <a:pt x="6" y="8"/>
                </a:cubicBezTo>
                <a:cubicBezTo>
                  <a:pt x="9" y="9"/>
                  <a:pt x="12" y="10"/>
                  <a:pt x="15" y="11"/>
                </a:cubicBezTo>
                <a:cubicBezTo>
                  <a:pt x="17" y="12"/>
                  <a:pt x="18" y="12"/>
                  <a:pt x="19" y="13"/>
                </a:cubicBezTo>
                <a:cubicBezTo>
                  <a:pt x="20" y="13"/>
                  <a:pt x="20" y="13"/>
                  <a:pt x="20" y="13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4"/>
                  <a:pt x="21" y="14"/>
                  <a:pt x="21" y="14"/>
                </a:cubicBezTo>
                <a:cubicBezTo>
                  <a:pt x="21" y="14"/>
                  <a:pt x="21" y="14"/>
                  <a:pt x="21" y="14"/>
                </a:cubicBezTo>
                <a:cubicBezTo>
                  <a:pt x="22" y="13"/>
                  <a:pt x="22" y="13"/>
                  <a:pt x="22" y="13"/>
                </a:cubicBezTo>
                <a:cubicBezTo>
                  <a:pt x="21" y="12"/>
                  <a:pt x="21" y="12"/>
                  <a:pt x="21" y="12"/>
                </a:cubicBezTo>
                <a:cubicBezTo>
                  <a:pt x="5" y="2"/>
                  <a:pt x="5" y="2"/>
                  <a:pt x="5" y="2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5" y="3"/>
                  <a:pt x="5" y="3"/>
                </a:cubicBezTo>
                <a:cubicBezTo>
                  <a:pt x="5" y="3"/>
                  <a:pt x="6" y="4"/>
                  <a:pt x="8" y="4"/>
                </a:cubicBezTo>
                <a:cubicBezTo>
                  <a:pt x="10" y="5"/>
                  <a:pt x="13" y="6"/>
                  <a:pt x="15" y="6"/>
                </a:cubicBezTo>
                <a:cubicBezTo>
                  <a:pt x="17" y="7"/>
                  <a:pt x="18" y="7"/>
                  <a:pt x="18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20" y="8"/>
                  <a:pt x="20" y="8"/>
                  <a:pt x="20" y="8"/>
                </a:cubicBezTo>
                <a:cubicBezTo>
                  <a:pt x="20" y="8"/>
                  <a:pt x="20" y="8"/>
                  <a:pt x="20" y="8"/>
                </a:cubicBezTo>
                <a:cubicBezTo>
                  <a:pt x="21" y="8"/>
                  <a:pt x="21" y="8"/>
                  <a:pt x="21" y="8"/>
                </a:cubicBezTo>
                <a:cubicBezTo>
                  <a:pt x="21" y="8"/>
                  <a:pt x="21" y="8"/>
                  <a:pt x="21" y="8"/>
                </a:cubicBezTo>
                <a:cubicBezTo>
                  <a:pt x="21" y="7"/>
                  <a:pt x="21" y="7"/>
                  <a:pt x="21" y="7"/>
                </a:cubicBezTo>
                <a:cubicBezTo>
                  <a:pt x="21" y="7"/>
                  <a:pt x="21" y="7"/>
                  <a:pt x="21" y="7"/>
                </a:cubicBezTo>
                <a:cubicBezTo>
                  <a:pt x="20" y="6"/>
                  <a:pt x="20" y="6"/>
                  <a:pt x="20" y="6"/>
                </a:cubicBezTo>
                <a:cubicBezTo>
                  <a:pt x="19" y="5"/>
                  <a:pt x="16" y="4"/>
                  <a:pt x="14" y="2"/>
                </a:cubicBezTo>
                <a:cubicBezTo>
                  <a:pt x="13" y="2"/>
                  <a:pt x="11" y="1"/>
                  <a:pt x="11" y="1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9" y="0"/>
                  <a:pt x="9" y="0"/>
                  <a:pt x="9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9" y="0"/>
                  <a:pt x="9" y="0"/>
                  <a:pt x="9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9" y="0"/>
                  <a:pt x="9" y="0"/>
                  <a:pt x="9" y="0"/>
                </a:cubicBezTo>
                <a:cubicBezTo>
                  <a:pt x="10" y="1"/>
                  <a:pt x="10" y="1"/>
                  <a:pt x="10" y="1"/>
                </a:cubicBezTo>
                <a:cubicBezTo>
                  <a:pt x="10" y="0"/>
                  <a:pt x="10" y="0"/>
                  <a:pt x="10" y="0"/>
                </a:cubicBezTo>
                <a:cubicBezTo>
                  <a:pt x="9" y="0"/>
                  <a:pt x="9" y="0"/>
                  <a:pt x="9" y="0"/>
                </a:cubicBezTo>
                <a:cubicBezTo>
                  <a:pt x="10" y="1"/>
                  <a:pt x="10" y="1"/>
                  <a:pt x="10" y="1"/>
                </a:cubicBezTo>
                <a:cubicBezTo>
                  <a:pt x="9" y="0"/>
                  <a:pt x="9" y="0"/>
                  <a:pt x="9" y="0"/>
                </a:cubicBezTo>
                <a:cubicBezTo>
                  <a:pt x="9" y="1"/>
                  <a:pt x="9" y="1"/>
                  <a:pt x="9" y="1"/>
                </a:cubicBezTo>
                <a:cubicBezTo>
                  <a:pt x="17" y="4"/>
                  <a:pt x="17" y="4"/>
                  <a:pt x="17" y="4"/>
                </a:cubicBezTo>
                <a:cubicBezTo>
                  <a:pt x="17" y="4"/>
                  <a:pt x="18" y="4"/>
                  <a:pt x="18" y="3"/>
                </a:cubicBezTo>
                <a:cubicBezTo>
                  <a:pt x="18" y="2"/>
                  <a:pt x="18" y="2"/>
                  <a:pt x="18" y="2"/>
                </a:cubicBezTo>
                <a:cubicBezTo>
                  <a:pt x="14" y="0"/>
                  <a:pt x="14" y="0"/>
                  <a:pt x="14" y="0"/>
                </a:cubicBezTo>
                <a:cubicBezTo>
                  <a:pt x="13" y="0"/>
                  <a:pt x="13" y="0"/>
                  <a:pt x="13" y="0"/>
                </a:cubicBezTo>
                <a:cubicBezTo>
                  <a:pt x="13" y="1"/>
                  <a:pt x="13" y="1"/>
                  <a:pt x="13" y="1"/>
                </a:cubicBezTo>
                <a:cubicBezTo>
                  <a:pt x="17" y="4"/>
                  <a:pt x="17" y="4"/>
                  <a:pt x="17" y="4"/>
                </a:cubicBezTo>
                <a:cubicBezTo>
                  <a:pt x="17" y="3"/>
                  <a:pt x="17" y="3"/>
                  <a:pt x="17" y="3"/>
                </a:cubicBezTo>
                <a:cubicBezTo>
                  <a:pt x="17" y="2"/>
                  <a:pt x="17" y="2"/>
                  <a:pt x="17" y="2"/>
                </a:cubicBezTo>
                <a:cubicBezTo>
                  <a:pt x="9" y="0"/>
                  <a:pt x="9" y="0"/>
                  <a:pt x="9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1"/>
                  <a:pt x="8" y="1"/>
                  <a:pt x="9" y="1"/>
                </a:cubicBezTo>
                <a:cubicBezTo>
                  <a:pt x="9" y="1"/>
                  <a:pt x="9" y="1"/>
                  <a:pt x="9" y="2"/>
                </a:cubicBezTo>
                <a:cubicBezTo>
                  <a:pt x="11" y="2"/>
                  <a:pt x="13" y="4"/>
                  <a:pt x="15" y="5"/>
                </a:cubicBezTo>
                <a:cubicBezTo>
                  <a:pt x="17" y="6"/>
                  <a:pt x="18" y="6"/>
                  <a:pt x="18" y="7"/>
                </a:cubicBezTo>
                <a:cubicBezTo>
                  <a:pt x="19" y="7"/>
                  <a:pt x="19" y="7"/>
                  <a:pt x="19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20" y="8"/>
                  <a:pt x="20" y="8"/>
                  <a:pt x="20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20" y="8"/>
                  <a:pt x="20" y="8"/>
                  <a:pt x="20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19" y="8"/>
                  <a:pt x="19" y="8"/>
                  <a:pt x="19" y="8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7"/>
                  <a:pt x="19" y="7"/>
                  <a:pt x="19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20" y="7"/>
                  <a:pt x="20" y="7"/>
                  <a:pt x="20" y="7"/>
                </a:cubicBezTo>
                <a:cubicBezTo>
                  <a:pt x="19" y="6"/>
                  <a:pt x="16" y="5"/>
                  <a:pt x="13" y="4"/>
                </a:cubicBezTo>
                <a:cubicBezTo>
                  <a:pt x="11" y="3"/>
                  <a:pt x="9" y="3"/>
                  <a:pt x="8" y="2"/>
                </a:cubicBezTo>
                <a:cubicBezTo>
                  <a:pt x="7" y="2"/>
                  <a:pt x="6" y="2"/>
                  <a:pt x="5" y="2"/>
                </a:cubicBezTo>
                <a:cubicBezTo>
                  <a:pt x="5" y="2"/>
                  <a:pt x="5" y="2"/>
                  <a:pt x="5" y="2"/>
                </a:cubicBezTo>
                <a:cubicBezTo>
                  <a:pt x="4" y="2"/>
                  <a:pt x="4" y="2"/>
                  <a:pt x="4" y="2"/>
                </a:cubicBezTo>
                <a:cubicBezTo>
                  <a:pt x="4" y="3"/>
                  <a:pt x="4" y="3"/>
                  <a:pt x="4" y="3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2"/>
                  <a:pt x="17" y="10"/>
                  <a:pt x="13" y="8"/>
                </a:cubicBezTo>
                <a:cubicBezTo>
                  <a:pt x="10" y="8"/>
                  <a:pt x="8" y="7"/>
                  <a:pt x="6" y="6"/>
                </a:cubicBezTo>
                <a:cubicBezTo>
                  <a:pt x="5" y="5"/>
                  <a:pt x="3" y="5"/>
                  <a:pt x="2" y="5"/>
                </a:cubicBezTo>
                <a:cubicBezTo>
                  <a:pt x="2" y="5"/>
                  <a:pt x="2" y="5"/>
                  <a:pt x="2" y="5"/>
                </a:cubicBezTo>
                <a:cubicBezTo>
                  <a:pt x="1" y="5"/>
                  <a:pt x="1" y="5"/>
                  <a:pt x="1" y="5"/>
                </a:cubicBezTo>
                <a:cubicBezTo>
                  <a:pt x="2" y="6"/>
                  <a:pt x="2" y="6"/>
                  <a:pt x="2" y="6"/>
                </a:cubicBezTo>
                <a:cubicBezTo>
                  <a:pt x="2" y="5"/>
                  <a:pt x="2" y="5"/>
                  <a:pt x="2" y="5"/>
                </a:cubicBezTo>
                <a:cubicBezTo>
                  <a:pt x="1" y="6"/>
                  <a:pt x="1" y="6"/>
                  <a:pt x="1" y="6"/>
                </a:cubicBezTo>
                <a:cubicBezTo>
                  <a:pt x="1" y="6"/>
                  <a:pt x="2" y="6"/>
                  <a:pt x="2" y="6"/>
                </a:cubicBezTo>
                <a:cubicBezTo>
                  <a:pt x="2" y="7"/>
                  <a:pt x="2" y="7"/>
                  <a:pt x="3" y="7"/>
                </a:cubicBezTo>
                <a:cubicBezTo>
                  <a:pt x="7" y="10"/>
                  <a:pt x="20" y="18"/>
                  <a:pt x="20" y="18"/>
                </a:cubicBezTo>
                <a:cubicBezTo>
                  <a:pt x="21" y="17"/>
                  <a:pt x="21" y="17"/>
                  <a:pt x="21" y="17"/>
                </a:cubicBezTo>
                <a:cubicBezTo>
                  <a:pt x="21" y="17"/>
                  <a:pt x="21" y="17"/>
                  <a:pt x="21" y="17"/>
                </a:cubicBezTo>
                <a:cubicBezTo>
                  <a:pt x="1" y="8"/>
                  <a:pt x="1" y="8"/>
                  <a:pt x="1" y="8"/>
                </a:cubicBezTo>
                <a:cubicBezTo>
                  <a:pt x="0" y="8"/>
                  <a:pt x="0" y="8"/>
                  <a:pt x="0" y="8"/>
                </a:cubicBezTo>
                <a:cubicBezTo>
                  <a:pt x="0" y="9"/>
                  <a:pt x="0" y="9"/>
                  <a:pt x="0" y="9"/>
                </a:cubicBezTo>
                <a:cubicBezTo>
                  <a:pt x="0" y="9"/>
                  <a:pt x="0" y="9"/>
                  <a:pt x="0" y="9"/>
                </a:cubicBezTo>
                <a:cubicBezTo>
                  <a:pt x="1" y="10"/>
                  <a:pt x="1" y="10"/>
                  <a:pt x="1" y="10"/>
                </a:cubicBezTo>
                <a:cubicBezTo>
                  <a:pt x="2" y="11"/>
                  <a:pt x="7" y="13"/>
                  <a:pt x="11" y="16"/>
                </a:cubicBezTo>
                <a:cubicBezTo>
                  <a:pt x="13" y="17"/>
                  <a:pt x="15" y="18"/>
                  <a:pt x="17" y="19"/>
                </a:cubicBezTo>
                <a:cubicBezTo>
                  <a:pt x="17" y="20"/>
                  <a:pt x="18" y="20"/>
                  <a:pt x="18" y="20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0"/>
                  <a:pt x="19" y="20"/>
                  <a:pt x="19" y="20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0"/>
                  <a:pt x="19" y="20"/>
                  <a:pt x="19" y="20"/>
                </a:cubicBezTo>
                <a:cubicBezTo>
                  <a:pt x="20" y="21"/>
                  <a:pt x="20" y="21"/>
                  <a:pt x="20" y="21"/>
                </a:cubicBezTo>
                <a:cubicBezTo>
                  <a:pt x="20" y="20"/>
                  <a:pt x="20" y="20"/>
                  <a:pt x="20" y="20"/>
                </a:cubicBezTo>
                <a:cubicBezTo>
                  <a:pt x="1" y="16"/>
                  <a:pt x="1" y="16"/>
                  <a:pt x="1" y="16"/>
                </a:cubicBezTo>
                <a:cubicBezTo>
                  <a:pt x="0" y="16"/>
                  <a:pt x="0" y="16"/>
                  <a:pt x="0" y="16"/>
                </a:cubicBezTo>
                <a:cubicBezTo>
                  <a:pt x="0" y="17"/>
                  <a:pt x="0" y="17"/>
                  <a:pt x="0" y="17"/>
                </a:cubicBezTo>
                <a:cubicBezTo>
                  <a:pt x="16" y="27"/>
                  <a:pt x="16" y="27"/>
                  <a:pt x="16" y="27"/>
                </a:cubicBezTo>
                <a:cubicBezTo>
                  <a:pt x="16" y="26"/>
                  <a:pt x="16" y="26"/>
                  <a:pt x="16" y="26"/>
                </a:cubicBezTo>
                <a:cubicBezTo>
                  <a:pt x="17" y="26"/>
                  <a:pt x="17" y="26"/>
                  <a:pt x="17" y="26"/>
                </a:cubicBezTo>
                <a:cubicBezTo>
                  <a:pt x="1" y="18"/>
                  <a:pt x="1" y="18"/>
                  <a:pt x="1" y="18"/>
                </a:cubicBezTo>
                <a:cubicBezTo>
                  <a:pt x="1" y="17"/>
                  <a:pt x="1" y="17"/>
                  <a:pt x="0" y="18"/>
                </a:cubicBezTo>
                <a:cubicBezTo>
                  <a:pt x="0" y="18"/>
                  <a:pt x="0" y="19"/>
                  <a:pt x="1" y="19"/>
                </a:cubicBezTo>
                <a:cubicBezTo>
                  <a:pt x="1" y="19"/>
                  <a:pt x="4" y="21"/>
                  <a:pt x="8" y="23"/>
                </a:cubicBezTo>
                <a:cubicBezTo>
                  <a:pt x="10" y="24"/>
                  <a:pt x="12" y="25"/>
                  <a:pt x="13" y="26"/>
                </a:cubicBezTo>
                <a:cubicBezTo>
                  <a:pt x="14" y="26"/>
                  <a:pt x="14" y="27"/>
                  <a:pt x="14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6" y="27"/>
                  <a:pt x="16" y="27"/>
                  <a:pt x="16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7"/>
                  <a:pt x="15" y="27"/>
                  <a:pt x="15" y="27"/>
                </a:cubicBezTo>
                <a:cubicBezTo>
                  <a:pt x="15" y="26"/>
                  <a:pt x="14" y="26"/>
                  <a:pt x="13" y="26"/>
                </a:cubicBezTo>
                <a:cubicBezTo>
                  <a:pt x="11" y="25"/>
                  <a:pt x="9" y="23"/>
                  <a:pt x="7" y="22"/>
                </a:cubicBezTo>
                <a:cubicBezTo>
                  <a:pt x="6" y="22"/>
                  <a:pt x="5" y="21"/>
                  <a:pt x="4" y="21"/>
                </a:cubicBezTo>
                <a:cubicBezTo>
                  <a:pt x="4" y="21"/>
                  <a:pt x="3" y="21"/>
                  <a:pt x="3" y="21"/>
                </a:cubicBezTo>
                <a:cubicBezTo>
                  <a:pt x="2" y="20"/>
                  <a:pt x="2" y="20"/>
                  <a:pt x="2" y="20"/>
                </a:cubicBezTo>
                <a:cubicBezTo>
                  <a:pt x="2" y="20"/>
                  <a:pt x="2" y="20"/>
                  <a:pt x="1" y="21"/>
                </a:cubicBezTo>
                <a:cubicBezTo>
                  <a:pt x="1" y="21"/>
                  <a:pt x="1" y="21"/>
                  <a:pt x="1" y="21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2" y="22"/>
                  <a:pt x="2" y="22"/>
                  <a:pt x="2" y="22"/>
                </a:cubicBezTo>
                <a:cubicBezTo>
                  <a:pt x="4" y="23"/>
                  <a:pt x="6" y="25"/>
                  <a:pt x="9" y="26"/>
                </a:cubicBezTo>
                <a:cubicBezTo>
                  <a:pt x="10" y="27"/>
                  <a:pt x="11" y="28"/>
                  <a:pt x="12" y="28"/>
                </a:cubicBezTo>
                <a:cubicBezTo>
                  <a:pt x="13" y="28"/>
                  <a:pt x="13" y="29"/>
                  <a:pt x="13" y="29"/>
                </a:cubicBezTo>
                <a:cubicBezTo>
                  <a:pt x="13" y="29"/>
                  <a:pt x="13" y="29"/>
                  <a:pt x="13" y="29"/>
                </a:cubicBezTo>
                <a:cubicBezTo>
                  <a:pt x="13" y="29"/>
                  <a:pt x="13" y="29"/>
                  <a:pt x="13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3" y="29"/>
                  <a:pt x="13" y="29"/>
                  <a:pt x="13" y="29"/>
                </a:cubicBezTo>
                <a:cubicBezTo>
                  <a:pt x="13" y="29"/>
                  <a:pt x="13" y="29"/>
                  <a:pt x="13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3" y="29"/>
                  <a:pt x="13" y="29"/>
                  <a:pt x="13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3" y="28"/>
                  <a:pt x="13" y="28"/>
                  <a:pt x="13" y="28"/>
                </a:cubicBezTo>
                <a:cubicBezTo>
                  <a:pt x="13" y="29"/>
                  <a:pt x="13" y="29"/>
                  <a:pt x="13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3" y="28"/>
                  <a:pt x="13" y="28"/>
                  <a:pt x="13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3" y="28"/>
                  <a:pt x="13" y="28"/>
                  <a:pt x="13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3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3" y="28"/>
                  <a:pt x="12" y="27"/>
                </a:cubicBezTo>
                <a:cubicBezTo>
                  <a:pt x="10" y="27"/>
                  <a:pt x="9" y="26"/>
                  <a:pt x="7" y="25"/>
                </a:cubicBezTo>
                <a:cubicBezTo>
                  <a:pt x="6" y="25"/>
                  <a:pt x="6" y="25"/>
                  <a:pt x="5" y="24"/>
                </a:cubicBezTo>
                <a:cubicBezTo>
                  <a:pt x="5" y="24"/>
                  <a:pt x="5" y="24"/>
                  <a:pt x="5" y="24"/>
                </a:cubicBezTo>
                <a:cubicBezTo>
                  <a:pt x="4" y="24"/>
                  <a:pt x="4" y="24"/>
                  <a:pt x="4" y="24"/>
                </a:cubicBezTo>
                <a:cubicBezTo>
                  <a:pt x="4" y="24"/>
                  <a:pt x="4" y="24"/>
                  <a:pt x="3" y="24"/>
                </a:cubicBezTo>
                <a:cubicBezTo>
                  <a:pt x="3" y="26"/>
                  <a:pt x="3" y="26"/>
                  <a:pt x="3" y="26"/>
                </a:cubicBezTo>
                <a:cubicBezTo>
                  <a:pt x="11" y="30"/>
                  <a:pt x="11" y="30"/>
                  <a:pt x="11" y="30"/>
                </a:cubicBezTo>
                <a:cubicBezTo>
                  <a:pt x="12" y="30"/>
                  <a:pt x="12" y="30"/>
                  <a:pt x="12" y="30"/>
                </a:cubicBezTo>
                <a:cubicBezTo>
                  <a:pt x="12" y="29"/>
                  <a:pt x="12" y="29"/>
                  <a:pt x="12" y="29"/>
                </a:cubicBezTo>
                <a:cubicBezTo>
                  <a:pt x="5" y="25"/>
                  <a:pt x="5" y="25"/>
                  <a:pt x="5" y="25"/>
                </a:cubicBezTo>
                <a:cubicBezTo>
                  <a:pt x="4" y="25"/>
                  <a:pt x="4" y="25"/>
                  <a:pt x="4" y="25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6"/>
                  <a:pt x="4" y="26"/>
                  <a:pt x="4" y="26"/>
                </a:cubicBezTo>
                <a:cubicBezTo>
                  <a:pt x="4" y="27"/>
                  <a:pt x="5" y="27"/>
                  <a:pt x="5" y="27"/>
                </a:cubicBezTo>
                <a:cubicBezTo>
                  <a:pt x="6" y="28"/>
                  <a:pt x="8" y="29"/>
                  <a:pt x="9" y="29"/>
                </a:cubicBezTo>
                <a:cubicBezTo>
                  <a:pt x="9" y="30"/>
                  <a:pt x="10" y="30"/>
                  <a:pt x="10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0" y="30"/>
                  <a:pt x="10" y="30"/>
                  <a:pt x="10" y="30"/>
                </a:cubicBezTo>
                <a:cubicBezTo>
                  <a:pt x="10" y="30"/>
                  <a:pt x="11" y="30"/>
                  <a:pt x="11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0" y="30"/>
                  <a:pt x="10" y="30"/>
                  <a:pt x="10" y="30"/>
                </a:cubicBezTo>
                <a:cubicBezTo>
                  <a:pt x="11" y="30"/>
                  <a:pt x="11" y="30"/>
                  <a:pt x="11" y="30"/>
                </a:cubicBezTo>
                <a:cubicBezTo>
                  <a:pt x="12" y="29"/>
                  <a:pt x="12" y="29"/>
                  <a:pt x="12" y="29"/>
                </a:cubicBezTo>
                <a:cubicBezTo>
                  <a:pt x="7" y="27"/>
                  <a:pt x="7" y="27"/>
                  <a:pt x="7" y="27"/>
                </a:cubicBezTo>
                <a:cubicBezTo>
                  <a:pt x="6" y="27"/>
                  <a:pt x="6" y="27"/>
                  <a:pt x="6" y="27"/>
                </a:cubicBezTo>
                <a:cubicBezTo>
                  <a:pt x="6" y="28"/>
                  <a:pt x="6" y="28"/>
                  <a:pt x="6" y="28"/>
                </a:cubicBezTo>
                <a:cubicBezTo>
                  <a:pt x="9" y="30"/>
                  <a:pt x="9" y="30"/>
                  <a:pt x="9" y="30"/>
                </a:cubicBezTo>
                <a:cubicBezTo>
                  <a:pt x="10" y="30"/>
                  <a:pt x="10" y="30"/>
                  <a:pt x="10" y="30"/>
                </a:cubicBezTo>
                <a:lnTo>
                  <a:pt x="10" y="2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09" name="Freeform 12"/>
          <xdr:cNvSpPr>
            <a:spLocks/>
          </xdr:cNvSpPr>
        </xdr:nvSpPr>
        <xdr:spPr bwMode="auto">
          <a:xfrm>
            <a:off x="3727450" y="122555"/>
            <a:ext cx="9525" cy="6350"/>
          </a:xfrm>
          <a:custGeom>
            <a:avLst/>
            <a:gdLst>
              <a:gd name="T0" fmla="*/ 9525 w 15"/>
              <a:gd name="T1" fmla="*/ 3175 h 10"/>
              <a:gd name="T2" fmla="*/ 3175 w 15"/>
              <a:gd name="T3" fmla="*/ 0 h 10"/>
              <a:gd name="T4" fmla="*/ 3175 w 15"/>
              <a:gd name="T5" fmla="*/ 0 h 10"/>
              <a:gd name="T6" fmla="*/ 0 w 15"/>
              <a:gd name="T7" fmla="*/ 3175 h 10"/>
              <a:gd name="T8" fmla="*/ 6350 w 15"/>
              <a:gd name="T9" fmla="*/ 6350 h 10"/>
              <a:gd name="T10" fmla="*/ 9525 w 15"/>
              <a:gd name="T11" fmla="*/ 6350 h 10"/>
              <a:gd name="T12" fmla="*/ 9525 w 15"/>
              <a:gd name="T13" fmla="*/ 3175 h 10"/>
              <a:gd name="T14" fmla="*/ 3175 w 15"/>
              <a:gd name="T15" fmla="*/ 0 h 10"/>
              <a:gd name="T16" fmla="*/ 0 w 15"/>
              <a:gd name="T17" fmla="*/ 0 h 10"/>
              <a:gd name="T18" fmla="*/ 0 w 15"/>
              <a:gd name="T19" fmla="*/ 3175 h 10"/>
              <a:gd name="T20" fmla="*/ 6350 w 15"/>
              <a:gd name="T21" fmla="*/ 6350 h 10"/>
              <a:gd name="T22" fmla="*/ 9525 w 15"/>
              <a:gd name="T23" fmla="*/ 3175 h 10"/>
              <a:gd name="T24" fmla="*/ 9525 w 15"/>
              <a:gd name="T25" fmla="*/ 3175 h 10"/>
              <a:gd name="T26" fmla="*/ 3175 w 15"/>
              <a:gd name="T27" fmla="*/ 0 h 10"/>
              <a:gd name="T28" fmla="*/ 0 w 15"/>
              <a:gd name="T29" fmla="*/ 0 h 10"/>
              <a:gd name="T30" fmla="*/ 0 w 15"/>
              <a:gd name="T31" fmla="*/ 3175 h 10"/>
              <a:gd name="T32" fmla="*/ 6350 w 15"/>
              <a:gd name="T33" fmla="*/ 6350 h 10"/>
              <a:gd name="T34" fmla="*/ 9525 w 15"/>
              <a:gd name="T35" fmla="*/ 6350 h 10"/>
              <a:gd name="T36" fmla="*/ 9525 w 15"/>
              <a:gd name="T37" fmla="*/ 3175 h 10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15" h="10">
                <a:moveTo>
                  <a:pt x="15" y="5"/>
                </a:moveTo>
                <a:lnTo>
                  <a:pt x="5" y="0"/>
                </a:lnTo>
                <a:lnTo>
                  <a:pt x="0" y="5"/>
                </a:lnTo>
                <a:lnTo>
                  <a:pt x="10" y="10"/>
                </a:lnTo>
                <a:lnTo>
                  <a:pt x="15" y="10"/>
                </a:lnTo>
                <a:lnTo>
                  <a:pt x="15" y="5"/>
                </a:lnTo>
                <a:lnTo>
                  <a:pt x="5" y="0"/>
                </a:lnTo>
                <a:lnTo>
                  <a:pt x="0" y="0"/>
                </a:lnTo>
                <a:lnTo>
                  <a:pt x="0" y="5"/>
                </a:lnTo>
                <a:lnTo>
                  <a:pt x="10" y="10"/>
                </a:lnTo>
                <a:lnTo>
                  <a:pt x="15" y="5"/>
                </a:lnTo>
                <a:lnTo>
                  <a:pt x="5" y="0"/>
                </a:lnTo>
                <a:lnTo>
                  <a:pt x="0" y="0"/>
                </a:lnTo>
                <a:lnTo>
                  <a:pt x="0" y="5"/>
                </a:lnTo>
                <a:lnTo>
                  <a:pt x="10" y="10"/>
                </a:lnTo>
                <a:lnTo>
                  <a:pt x="15" y="10"/>
                </a:lnTo>
                <a:lnTo>
                  <a:pt x="15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10" name="Freeform 13"/>
          <xdr:cNvSpPr>
            <a:spLocks/>
          </xdr:cNvSpPr>
        </xdr:nvSpPr>
        <xdr:spPr bwMode="auto">
          <a:xfrm>
            <a:off x="3409315" y="100965"/>
            <a:ext cx="25400" cy="15240"/>
          </a:xfrm>
          <a:custGeom>
            <a:avLst/>
            <a:gdLst>
              <a:gd name="T0" fmla="*/ 25400 w 8"/>
              <a:gd name="T1" fmla="*/ 15240 h 5"/>
              <a:gd name="T2" fmla="*/ 25400 w 8"/>
              <a:gd name="T3" fmla="*/ 12192 h 5"/>
              <a:gd name="T4" fmla="*/ 25400 w 8"/>
              <a:gd name="T5" fmla="*/ 12192 h 5"/>
              <a:gd name="T6" fmla="*/ 22225 w 8"/>
              <a:gd name="T7" fmla="*/ 9144 h 5"/>
              <a:gd name="T8" fmla="*/ 9525 w 8"/>
              <a:gd name="T9" fmla="*/ 3048 h 5"/>
              <a:gd name="T10" fmla="*/ 6350 w 8"/>
              <a:gd name="T11" fmla="*/ 0 h 5"/>
              <a:gd name="T12" fmla="*/ 6350 w 8"/>
              <a:gd name="T13" fmla="*/ 0 h 5"/>
              <a:gd name="T14" fmla="*/ 6350 w 8"/>
              <a:gd name="T15" fmla="*/ 0 h 5"/>
              <a:gd name="T16" fmla="*/ 3175 w 8"/>
              <a:gd name="T17" fmla="*/ 0 h 5"/>
              <a:gd name="T18" fmla="*/ 6350 w 8"/>
              <a:gd name="T19" fmla="*/ 0 h 5"/>
              <a:gd name="T20" fmla="*/ 6350 w 8"/>
              <a:gd name="T21" fmla="*/ 0 h 5"/>
              <a:gd name="T22" fmla="*/ 3175 w 8"/>
              <a:gd name="T23" fmla="*/ 0 h 5"/>
              <a:gd name="T24" fmla="*/ 6350 w 8"/>
              <a:gd name="T25" fmla="*/ 0 h 5"/>
              <a:gd name="T26" fmla="*/ 3175 w 8"/>
              <a:gd name="T27" fmla="*/ 0 h 5"/>
              <a:gd name="T28" fmla="*/ 6350 w 8"/>
              <a:gd name="T29" fmla="*/ 0 h 5"/>
              <a:gd name="T30" fmla="*/ 6350 w 8"/>
              <a:gd name="T31" fmla="*/ 0 h 5"/>
              <a:gd name="T32" fmla="*/ 3175 w 8"/>
              <a:gd name="T33" fmla="*/ 0 h 5"/>
              <a:gd name="T34" fmla="*/ 6350 w 8"/>
              <a:gd name="T35" fmla="*/ 0 h 5"/>
              <a:gd name="T36" fmla="*/ 3175 w 8"/>
              <a:gd name="T37" fmla="*/ 0 h 5"/>
              <a:gd name="T38" fmla="*/ 6350 w 8"/>
              <a:gd name="T39" fmla="*/ 3048 h 5"/>
              <a:gd name="T40" fmla="*/ 6350 w 8"/>
              <a:gd name="T41" fmla="*/ 0 h 5"/>
              <a:gd name="T42" fmla="*/ 3175 w 8"/>
              <a:gd name="T43" fmla="*/ 0 h 5"/>
              <a:gd name="T44" fmla="*/ 6350 w 8"/>
              <a:gd name="T45" fmla="*/ 3048 h 5"/>
              <a:gd name="T46" fmla="*/ 3175 w 8"/>
              <a:gd name="T47" fmla="*/ 0 h 5"/>
              <a:gd name="T48" fmla="*/ 3175 w 8"/>
              <a:gd name="T49" fmla="*/ 3048 h 5"/>
              <a:gd name="T50" fmla="*/ 19050 w 8"/>
              <a:gd name="T51" fmla="*/ 9144 h 5"/>
              <a:gd name="T52" fmla="*/ 22225 w 8"/>
              <a:gd name="T53" fmla="*/ 6096 h 5"/>
              <a:gd name="T54" fmla="*/ 22225 w 8"/>
              <a:gd name="T55" fmla="*/ 3048 h 5"/>
              <a:gd name="T56" fmla="*/ 12700 w 8"/>
              <a:gd name="T57" fmla="*/ 0 h 5"/>
              <a:gd name="T58" fmla="*/ 9525 w 8"/>
              <a:gd name="T59" fmla="*/ 0 h 5"/>
              <a:gd name="T60" fmla="*/ 9525 w 8"/>
              <a:gd name="T61" fmla="*/ 3048 h 5"/>
              <a:gd name="T62" fmla="*/ 19050 w 8"/>
              <a:gd name="T63" fmla="*/ 9144 h 5"/>
              <a:gd name="T64" fmla="*/ 19050 w 8"/>
              <a:gd name="T65" fmla="*/ 6096 h 5"/>
              <a:gd name="T66" fmla="*/ 22225 w 8"/>
              <a:gd name="T67" fmla="*/ 3048 h 5"/>
              <a:gd name="T68" fmla="*/ 3175 w 8"/>
              <a:gd name="T69" fmla="*/ 0 h 5"/>
              <a:gd name="T70" fmla="*/ 3175 w 8"/>
              <a:gd name="T71" fmla="*/ 0 h 5"/>
              <a:gd name="T72" fmla="*/ 0 w 8"/>
              <a:gd name="T73" fmla="*/ 0 h 5"/>
              <a:gd name="T74" fmla="*/ 3175 w 8"/>
              <a:gd name="T75" fmla="*/ 3048 h 5"/>
              <a:gd name="T76" fmla="*/ 3175 w 8"/>
              <a:gd name="T77" fmla="*/ 3048 h 5"/>
              <a:gd name="T78" fmla="*/ 12700 w 8"/>
              <a:gd name="T79" fmla="*/ 9144 h 5"/>
              <a:gd name="T80" fmla="*/ 19050 w 8"/>
              <a:gd name="T81" fmla="*/ 12192 h 5"/>
              <a:gd name="T82" fmla="*/ 22225 w 8"/>
              <a:gd name="T83" fmla="*/ 15240 h 5"/>
              <a:gd name="T84" fmla="*/ 22225 w 8"/>
              <a:gd name="T85" fmla="*/ 15240 h 5"/>
              <a:gd name="T86" fmla="*/ 22225 w 8"/>
              <a:gd name="T87" fmla="*/ 12192 h 5"/>
              <a:gd name="T88" fmla="*/ 22225 w 8"/>
              <a:gd name="T89" fmla="*/ 12192 h 5"/>
              <a:gd name="T90" fmla="*/ 22225 w 8"/>
              <a:gd name="T91" fmla="*/ 15240 h 5"/>
              <a:gd name="T92" fmla="*/ 22225 w 8"/>
              <a:gd name="T93" fmla="*/ 12192 h 5"/>
              <a:gd name="T94" fmla="*/ 22225 w 8"/>
              <a:gd name="T95" fmla="*/ 12192 h 5"/>
              <a:gd name="T96" fmla="*/ 25400 w 8"/>
              <a:gd name="T97" fmla="*/ 12192 h 5"/>
              <a:gd name="T98" fmla="*/ 22225 w 8"/>
              <a:gd name="T99" fmla="*/ 12192 h 5"/>
              <a:gd name="T100" fmla="*/ 22225 w 8"/>
              <a:gd name="T101" fmla="*/ 12192 h 5"/>
              <a:gd name="T102" fmla="*/ 25400 w 8"/>
              <a:gd name="T103" fmla="*/ 12192 h 5"/>
              <a:gd name="T104" fmla="*/ 22225 w 8"/>
              <a:gd name="T105" fmla="*/ 12192 h 5"/>
              <a:gd name="T106" fmla="*/ 22225 w 8"/>
              <a:gd name="T107" fmla="*/ 15240 h 5"/>
              <a:gd name="T108" fmla="*/ 25400 w 8"/>
              <a:gd name="T109" fmla="*/ 15240 h 5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8" h="5">
                <a:moveTo>
                  <a:pt x="8" y="5"/>
                </a:moveTo>
                <a:cubicBezTo>
                  <a:pt x="8" y="4"/>
                  <a:pt x="8" y="4"/>
                  <a:pt x="8" y="4"/>
                </a:cubicBezTo>
                <a:cubicBezTo>
                  <a:pt x="8" y="4"/>
                  <a:pt x="8" y="4"/>
                  <a:pt x="8" y="4"/>
                </a:cubicBezTo>
                <a:cubicBezTo>
                  <a:pt x="8" y="3"/>
                  <a:pt x="7" y="3"/>
                  <a:pt x="7" y="3"/>
                </a:cubicBezTo>
                <a:cubicBezTo>
                  <a:pt x="6" y="2"/>
                  <a:pt x="4" y="1"/>
                  <a:pt x="3" y="1"/>
                </a:cubicBezTo>
                <a:cubicBezTo>
                  <a:pt x="3" y="0"/>
                  <a:pt x="2" y="0"/>
                  <a:pt x="2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0"/>
                  <a:pt x="2" y="0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0"/>
                  <a:pt x="2" y="0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0"/>
                  <a:pt x="2" y="0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0"/>
                  <a:pt x="2" y="0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0"/>
                  <a:pt x="2" y="0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1"/>
                  <a:pt x="2" y="1"/>
                  <a:pt x="2" y="1"/>
                </a:cubicBezTo>
                <a:cubicBezTo>
                  <a:pt x="2" y="0"/>
                  <a:pt x="2" y="0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1"/>
                  <a:pt x="2" y="1"/>
                  <a:pt x="2" y="1"/>
                </a:cubicBezTo>
                <a:cubicBezTo>
                  <a:pt x="1" y="0"/>
                  <a:pt x="1" y="0"/>
                  <a:pt x="1" y="0"/>
                </a:cubicBezTo>
                <a:cubicBezTo>
                  <a:pt x="1" y="1"/>
                  <a:pt x="1" y="1"/>
                  <a:pt x="1" y="1"/>
                </a:cubicBezTo>
                <a:cubicBezTo>
                  <a:pt x="6" y="3"/>
                  <a:pt x="6" y="3"/>
                  <a:pt x="6" y="3"/>
                </a:cubicBezTo>
                <a:cubicBezTo>
                  <a:pt x="7" y="3"/>
                  <a:pt x="7" y="3"/>
                  <a:pt x="7" y="2"/>
                </a:cubicBezTo>
                <a:cubicBezTo>
                  <a:pt x="7" y="1"/>
                  <a:pt x="7" y="1"/>
                  <a:pt x="7" y="1"/>
                </a:cubicBezTo>
                <a:cubicBezTo>
                  <a:pt x="4" y="0"/>
                  <a:pt x="4" y="0"/>
                  <a:pt x="4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"/>
                  <a:pt x="3" y="1"/>
                  <a:pt x="3" y="1"/>
                </a:cubicBezTo>
                <a:cubicBezTo>
                  <a:pt x="6" y="3"/>
                  <a:pt x="6" y="3"/>
                  <a:pt x="6" y="3"/>
                </a:cubicBezTo>
                <a:cubicBezTo>
                  <a:pt x="6" y="2"/>
                  <a:pt x="6" y="2"/>
                  <a:pt x="6" y="2"/>
                </a:cubicBezTo>
                <a:cubicBezTo>
                  <a:pt x="7" y="1"/>
                  <a:pt x="7" y="1"/>
                  <a:pt x="7" y="1"/>
                </a:cubicBezTo>
                <a:cubicBezTo>
                  <a:pt x="1" y="0"/>
                  <a:pt x="1" y="0"/>
                  <a:pt x="1" y="0"/>
                </a:cubicBezTo>
                <a:cubicBezTo>
                  <a:pt x="1" y="0"/>
                  <a:pt x="1" y="0"/>
                  <a:pt x="1" y="0"/>
                </a:cubicBezTo>
                <a:cubicBezTo>
                  <a:pt x="0" y="0"/>
                  <a:pt x="0" y="0"/>
                  <a:pt x="0" y="0"/>
                </a:cubicBezTo>
                <a:cubicBezTo>
                  <a:pt x="1" y="1"/>
                  <a:pt x="1" y="1"/>
                  <a:pt x="1" y="1"/>
                </a:cubicBezTo>
                <a:cubicBezTo>
                  <a:pt x="1" y="1"/>
                  <a:pt x="1" y="1"/>
                  <a:pt x="1" y="1"/>
                </a:cubicBezTo>
                <a:cubicBezTo>
                  <a:pt x="1" y="1"/>
                  <a:pt x="3" y="2"/>
                  <a:pt x="4" y="3"/>
                </a:cubicBezTo>
                <a:cubicBezTo>
                  <a:pt x="5" y="3"/>
                  <a:pt x="6" y="4"/>
                  <a:pt x="6" y="4"/>
                </a:cubicBezTo>
                <a:cubicBezTo>
                  <a:pt x="7" y="5"/>
                  <a:pt x="7" y="5"/>
                  <a:pt x="7" y="5"/>
                </a:cubicBezTo>
                <a:cubicBezTo>
                  <a:pt x="7" y="5"/>
                  <a:pt x="7" y="5"/>
                  <a:pt x="7" y="5"/>
                </a:cubicBezTo>
                <a:cubicBezTo>
                  <a:pt x="7" y="4"/>
                  <a:pt x="7" y="4"/>
                  <a:pt x="7" y="4"/>
                </a:cubicBezTo>
                <a:cubicBezTo>
                  <a:pt x="7" y="4"/>
                  <a:pt x="7" y="4"/>
                  <a:pt x="7" y="4"/>
                </a:cubicBezTo>
                <a:cubicBezTo>
                  <a:pt x="7" y="5"/>
                  <a:pt x="7" y="5"/>
                  <a:pt x="7" y="5"/>
                </a:cubicBezTo>
                <a:cubicBezTo>
                  <a:pt x="7" y="4"/>
                  <a:pt x="7" y="4"/>
                  <a:pt x="7" y="4"/>
                </a:cubicBezTo>
                <a:cubicBezTo>
                  <a:pt x="7" y="4"/>
                  <a:pt x="7" y="4"/>
                  <a:pt x="7" y="4"/>
                </a:cubicBezTo>
                <a:cubicBezTo>
                  <a:pt x="8" y="4"/>
                  <a:pt x="8" y="4"/>
                  <a:pt x="8" y="4"/>
                </a:cubicBezTo>
                <a:cubicBezTo>
                  <a:pt x="7" y="4"/>
                  <a:pt x="7" y="4"/>
                  <a:pt x="7" y="4"/>
                </a:cubicBezTo>
                <a:cubicBezTo>
                  <a:pt x="7" y="4"/>
                  <a:pt x="7" y="4"/>
                  <a:pt x="7" y="4"/>
                </a:cubicBezTo>
                <a:cubicBezTo>
                  <a:pt x="8" y="4"/>
                  <a:pt x="8" y="4"/>
                  <a:pt x="8" y="4"/>
                </a:cubicBezTo>
                <a:cubicBezTo>
                  <a:pt x="7" y="4"/>
                  <a:pt x="7" y="4"/>
                  <a:pt x="7" y="4"/>
                </a:cubicBezTo>
                <a:cubicBezTo>
                  <a:pt x="7" y="5"/>
                  <a:pt x="7" y="5"/>
                  <a:pt x="7" y="5"/>
                </a:cubicBezTo>
                <a:lnTo>
                  <a:pt x="8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11" name="Freeform 14"/>
          <xdr:cNvSpPr>
            <a:spLocks/>
          </xdr:cNvSpPr>
        </xdr:nvSpPr>
        <xdr:spPr bwMode="auto">
          <a:xfrm>
            <a:off x="3396615" y="100965"/>
            <a:ext cx="162560" cy="227330"/>
          </a:xfrm>
          <a:custGeom>
            <a:avLst/>
            <a:gdLst>
              <a:gd name="T0" fmla="*/ 92436 w 51"/>
              <a:gd name="T1" fmla="*/ 179970 h 72"/>
              <a:gd name="T2" fmla="*/ 159373 w 51"/>
              <a:gd name="T3" fmla="*/ 214701 h 72"/>
              <a:gd name="T4" fmla="*/ 89249 w 51"/>
              <a:gd name="T5" fmla="*/ 170498 h 72"/>
              <a:gd name="T6" fmla="*/ 86061 w 51"/>
              <a:gd name="T7" fmla="*/ 173655 h 72"/>
              <a:gd name="T8" fmla="*/ 76499 w 51"/>
              <a:gd name="T9" fmla="*/ 142081 h 72"/>
              <a:gd name="T10" fmla="*/ 73311 w 51"/>
              <a:gd name="T11" fmla="*/ 145239 h 72"/>
              <a:gd name="T12" fmla="*/ 73311 w 51"/>
              <a:gd name="T13" fmla="*/ 145239 h 72"/>
              <a:gd name="T14" fmla="*/ 92436 w 51"/>
              <a:gd name="T15" fmla="*/ 142081 h 72"/>
              <a:gd name="T16" fmla="*/ 63749 w 51"/>
              <a:gd name="T17" fmla="*/ 126294 h 72"/>
              <a:gd name="T18" fmla="*/ 73311 w 51"/>
              <a:gd name="T19" fmla="*/ 116822 h 72"/>
              <a:gd name="T20" fmla="*/ 54187 w 51"/>
              <a:gd name="T21" fmla="*/ 107350 h 72"/>
              <a:gd name="T22" fmla="*/ 54187 w 51"/>
              <a:gd name="T23" fmla="*/ 107350 h 72"/>
              <a:gd name="T24" fmla="*/ 101998 w 51"/>
              <a:gd name="T25" fmla="*/ 129452 h 72"/>
              <a:gd name="T26" fmla="*/ 50999 w 51"/>
              <a:gd name="T27" fmla="*/ 101036 h 72"/>
              <a:gd name="T28" fmla="*/ 50999 w 51"/>
              <a:gd name="T29" fmla="*/ 101036 h 72"/>
              <a:gd name="T30" fmla="*/ 92436 w 51"/>
              <a:gd name="T31" fmla="*/ 116822 h 72"/>
              <a:gd name="T32" fmla="*/ 44624 w 51"/>
              <a:gd name="T33" fmla="*/ 88406 h 72"/>
              <a:gd name="T34" fmla="*/ 44624 w 51"/>
              <a:gd name="T35" fmla="*/ 88406 h 72"/>
              <a:gd name="T36" fmla="*/ 79686 w 51"/>
              <a:gd name="T37" fmla="*/ 97878 h 72"/>
              <a:gd name="T38" fmla="*/ 35062 w 51"/>
              <a:gd name="T39" fmla="*/ 66305 h 72"/>
              <a:gd name="T40" fmla="*/ 35062 w 51"/>
              <a:gd name="T41" fmla="*/ 69462 h 72"/>
              <a:gd name="T42" fmla="*/ 47812 w 51"/>
              <a:gd name="T43" fmla="*/ 69462 h 72"/>
              <a:gd name="T44" fmla="*/ 41437 w 51"/>
              <a:gd name="T45" fmla="*/ 50518 h 72"/>
              <a:gd name="T46" fmla="*/ 22312 w 51"/>
              <a:gd name="T47" fmla="*/ 41046 h 72"/>
              <a:gd name="T48" fmla="*/ 47812 w 51"/>
              <a:gd name="T49" fmla="*/ 41046 h 72"/>
              <a:gd name="T50" fmla="*/ 3187 w 51"/>
              <a:gd name="T51" fmla="*/ 15787 h 72"/>
              <a:gd name="T52" fmla="*/ 41437 w 51"/>
              <a:gd name="T53" fmla="*/ 37888 h 72"/>
              <a:gd name="T54" fmla="*/ 3187 w 51"/>
              <a:gd name="T55" fmla="*/ 12629 h 72"/>
              <a:gd name="T56" fmla="*/ 41437 w 51"/>
              <a:gd name="T57" fmla="*/ 22102 h 72"/>
              <a:gd name="T58" fmla="*/ 9562 w 51"/>
              <a:gd name="T59" fmla="*/ 6315 h 72"/>
              <a:gd name="T60" fmla="*/ 9562 w 51"/>
              <a:gd name="T61" fmla="*/ 6315 h 72"/>
              <a:gd name="T62" fmla="*/ 44624 w 51"/>
              <a:gd name="T63" fmla="*/ 15787 h 72"/>
              <a:gd name="T64" fmla="*/ 41437 w 51"/>
              <a:gd name="T65" fmla="*/ 15787 h 72"/>
              <a:gd name="T66" fmla="*/ 9562 w 51"/>
              <a:gd name="T67" fmla="*/ 6315 h 72"/>
              <a:gd name="T68" fmla="*/ 3187 w 51"/>
              <a:gd name="T69" fmla="*/ 9472 h 72"/>
              <a:gd name="T70" fmla="*/ 41437 w 51"/>
              <a:gd name="T71" fmla="*/ 31574 h 72"/>
              <a:gd name="T72" fmla="*/ 25500 w 51"/>
              <a:gd name="T73" fmla="*/ 22102 h 72"/>
              <a:gd name="T74" fmla="*/ 41437 w 51"/>
              <a:gd name="T75" fmla="*/ 41046 h 72"/>
              <a:gd name="T76" fmla="*/ 44624 w 51"/>
              <a:gd name="T77" fmla="*/ 37888 h 72"/>
              <a:gd name="T78" fmla="*/ 28687 w 51"/>
              <a:gd name="T79" fmla="*/ 50518 h 72"/>
              <a:gd name="T80" fmla="*/ 60562 w 51"/>
              <a:gd name="T81" fmla="*/ 66305 h 72"/>
              <a:gd name="T82" fmla="*/ 60562 w 51"/>
              <a:gd name="T83" fmla="*/ 66305 h 72"/>
              <a:gd name="T84" fmla="*/ 60562 w 51"/>
              <a:gd name="T85" fmla="*/ 63147 h 72"/>
              <a:gd name="T86" fmla="*/ 31875 w 51"/>
              <a:gd name="T87" fmla="*/ 66305 h 72"/>
              <a:gd name="T88" fmla="*/ 79686 w 51"/>
              <a:gd name="T89" fmla="*/ 97878 h 72"/>
              <a:gd name="T90" fmla="*/ 79686 w 51"/>
              <a:gd name="T91" fmla="*/ 94721 h 72"/>
              <a:gd name="T92" fmla="*/ 79686 w 51"/>
              <a:gd name="T93" fmla="*/ 94721 h 72"/>
              <a:gd name="T94" fmla="*/ 44624 w 51"/>
              <a:gd name="T95" fmla="*/ 85249 h 72"/>
              <a:gd name="T96" fmla="*/ 89249 w 51"/>
              <a:gd name="T97" fmla="*/ 116822 h 72"/>
              <a:gd name="T98" fmla="*/ 89249 w 51"/>
              <a:gd name="T99" fmla="*/ 116822 h 72"/>
              <a:gd name="T100" fmla="*/ 47812 w 51"/>
              <a:gd name="T101" fmla="*/ 97878 h 72"/>
              <a:gd name="T102" fmla="*/ 95624 w 51"/>
              <a:gd name="T103" fmla="*/ 129452 h 72"/>
              <a:gd name="T104" fmla="*/ 54187 w 51"/>
              <a:gd name="T105" fmla="*/ 104193 h 72"/>
              <a:gd name="T106" fmla="*/ 101998 w 51"/>
              <a:gd name="T107" fmla="*/ 138924 h 72"/>
              <a:gd name="T108" fmla="*/ 101998 w 51"/>
              <a:gd name="T109" fmla="*/ 135767 h 72"/>
              <a:gd name="T110" fmla="*/ 73311 w 51"/>
              <a:gd name="T111" fmla="*/ 135767 h 72"/>
              <a:gd name="T112" fmla="*/ 117936 w 51"/>
              <a:gd name="T113" fmla="*/ 157868 h 72"/>
              <a:gd name="T114" fmla="*/ 73311 w 51"/>
              <a:gd name="T115" fmla="*/ 142081 h 72"/>
              <a:gd name="T116" fmla="*/ 117936 w 51"/>
              <a:gd name="T117" fmla="*/ 176812 h 72"/>
              <a:gd name="T118" fmla="*/ 146623 w 51"/>
              <a:gd name="T119" fmla="*/ 211543 h 72"/>
              <a:gd name="T120" fmla="*/ 156185 w 51"/>
              <a:gd name="T121" fmla="*/ 217858 h 72"/>
              <a:gd name="T122" fmla="*/ 89249 w 51"/>
              <a:gd name="T123" fmla="*/ 179970 h 72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0" t="0" r="r" b="b"/>
            <a:pathLst>
              <a:path w="51" h="72">
                <a:moveTo>
                  <a:pt x="51" y="70"/>
                </a:moveTo>
                <a:cubicBezTo>
                  <a:pt x="51" y="70"/>
                  <a:pt x="45" y="67"/>
                  <a:pt x="40" y="64"/>
                </a:cubicBezTo>
                <a:cubicBezTo>
                  <a:pt x="37" y="62"/>
                  <a:pt x="34" y="61"/>
                  <a:pt x="32" y="59"/>
                </a:cubicBezTo>
                <a:cubicBezTo>
                  <a:pt x="31" y="59"/>
                  <a:pt x="30" y="58"/>
                  <a:pt x="30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8" y="57"/>
                  <a:pt x="28" y="57"/>
                  <a:pt x="28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8" y="57"/>
                  <a:pt x="28" y="57"/>
                  <a:pt x="28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8" y="57"/>
                  <a:pt x="28" y="57"/>
                  <a:pt x="28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8" y="57"/>
                  <a:pt x="28" y="57"/>
                  <a:pt x="28" y="57"/>
                </a:cubicBezTo>
                <a:cubicBezTo>
                  <a:pt x="29" y="57"/>
                  <a:pt x="29" y="57"/>
                  <a:pt x="29" y="57"/>
                </a:cubicBezTo>
                <a:cubicBezTo>
                  <a:pt x="28" y="57"/>
                  <a:pt x="28" y="57"/>
                  <a:pt x="28" y="57"/>
                </a:cubicBezTo>
                <a:cubicBezTo>
                  <a:pt x="28" y="58"/>
                  <a:pt x="28" y="58"/>
                  <a:pt x="28" y="58"/>
                </a:cubicBezTo>
                <a:cubicBezTo>
                  <a:pt x="49" y="69"/>
                  <a:pt x="49" y="69"/>
                  <a:pt x="49" y="69"/>
                </a:cubicBezTo>
                <a:cubicBezTo>
                  <a:pt x="50" y="69"/>
                  <a:pt x="50" y="69"/>
                  <a:pt x="50" y="69"/>
                </a:cubicBezTo>
                <a:cubicBezTo>
                  <a:pt x="50" y="68"/>
                  <a:pt x="50" y="68"/>
                  <a:pt x="50" y="68"/>
                </a:cubicBezTo>
                <a:cubicBezTo>
                  <a:pt x="50" y="68"/>
                  <a:pt x="50" y="68"/>
                  <a:pt x="50" y="68"/>
                </a:cubicBezTo>
                <a:cubicBezTo>
                  <a:pt x="49" y="67"/>
                  <a:pt x="49" y="67"/>
                  <a:pt x="49" y="67"/>
                </a:cubicBezTo>
                <a:cubicBezTo>
                  <a:pt x="48" y="66"/>
                  <a:pt x="42" y="63"/>
                  <a:pt x="37" y="60"/>
                </a:cubicBezTo>
                <a:cubicBezTo>
                  <a:pt x="35" y="58"/>
                  <a:pt x="32" y="57"/>
                  <a:pt x="30" y="56"/>
                </a:cubicBezTo>
                <a:cubicBezTo>
                  <a:pt x="29" y="55"/>
                  <a:pt x="29" y="55"/>
                  <a:pt x="28" y="54"/>
                </a:cubicBezTo>
                <a:cubicBezTo>
                  <a:pt x="28" y="54"/>
                  <a:pt x="28" y="54"/>
                  <a:pt x="28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8" y="54"/>
                  <a:pt x="28" y="54"/>
                  <a:pt x="28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8" y="54"/>
                  <a:pt x="28" y="54"/>
                  <a:pt x="28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7" y="55"/>
                  <a:pt x="27" y="55"/>
                  <a:pt x="27" y="55"/>
                </a:cubicBezTo>
                <a:cubicBezTo>
                  <a:pt x="28" y="54"/>
                  <a:pt x="28" y="54"/>
                  <a:pt x="28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7" y="55"/>
                  <a:pt x="27" y="55"/>
                  <a:pt x="27" y="55"/>
                </a:cubicBezTo>
                <a:cubicBezTo>
                  <a:pt x="27" y="55"/>
                  <a:pt x="27" y="55"/>
                  <a:pt x="27" y="55"/>
                </a:cubicBezTo>
                <a:cubicBezTo>
                  <a:pt x="27" y="54"/>
                  <a:pt x="27" y="54"/>
                  <a:pt x="27" y="54"/>
                </a:cubicBezTo>
                <a:cubicBezTo>
                  <a:pt x="27" y="55"/>
                  <a:pt x="27" y="55"/>
                  <a:pt x="27" y="55"/>
                </a:cubicBezTo>
                <a:cubicBezTo>
                  <a:pt x="27" y="55"/>
                  <a:pt x="27" y="55"/>
                  <a:pt x="27" y="55"/>
                </a:cubicBezTo>
                <a:cubicBezTo>
                  <a:pt x="27" y="54"/>
                  <a:pt x="27" y="54"/>
                  <a:pt x="27" y="54"/>
                </a:cubicBezTo>
                <a:cubicBezTo>
                  <a:pt x="27" y="55"/>
                  <a:pt x="27" y="55"/>
                  <a:pt x="27" y="55"/>
                </a:cubicBezTo>
                <a:cubicBezTo>
                  <a:pt x="27" y="55"/>
                  <a:pt x="27" y="55"/>
                  <a:pt x="27" y="55"/>
                </a:cubicBezTo>
                <a:cubicBezTo>
                  <a:pt x="27" y="55"/>
                  <a:pt x="27" y="55"/>
                  <a:pt x="27" y="55"/>
                </a:cubicBezTo>
                <a:cubicBezTo>
                  <a:pt x="28" y="55"/>
                  <a:pt x="29" y="55"/>
                  <a:pt x="31" y="56"/>
                </a:cubicBezTo>
                <a:cubicBezTo>
                  <a:pt x="33" y="56"/>
                  <a:pt x="37" y="57"/>
                  <a:pt x="39" y="58"/>
                </a:cubicBezTo>
                <a:cubicBezTo>
                  <a:pt x="42" y="59"/>
                  <a:pt x="44" y="60"/>
                  <a:pt x="44" y="60"/>
                </a:cubicBezTo>
                <a:cubicBezTo>
                  <a:pt x="44" y="60"/>
                  <a:pt x="45" y="60"/>
                  <a:pt x="45" y="59"/>
                </a:cubicBezTo>
                <a:cubicBezTo>
                  <a:pt x="45" y="58"/>
                  <a:pt x="45" y="58"/>
                  <a:pt x="45" y="58"/>
                </a:cubicBezTo>
                <a:cubicBezTo>
                  <a:pt x="45" y="58"/>
                  <a:pt x="39" y="55"/>
                  <a:pt x="34" y="52"/>
                </a:cubicBezTo>
                <a:cubicBezTo>
                  <a:pt x="31" y="50"/>
                  <a:pt x="29" y="49"/>
                  <a:pt x="27" y="47"/>
                </a:cubicBezTo>
                <a:cubicBezTo>
                  <a:pt x="26" y="47"/>
                  <a:pt x="25" y="46"/>
                  <a:pt x="24" y="46"/>
                </a:cubicBezTo>
                <a:cubicBezTo>
                  <a:pt x="24" y="45"/>
                  <a:pt x="24" y="45"/>
                  <a:pt x="24" y="45"/>
                </a:cubicBezTo>
                <a:cubicBezTo>
                  <a:pt x="23" y="45"/>
                  <a:pt x="23" y="45"/>
                  <a:pt x="23" y="45"/>
                </a:cubicBezTo>
                <a:cubicBezTo>
                  <a:pt x="23" y="46"/>
                  <a:pt x="23" y="46"/>
                  <a:pt x="23" y="46"/>
                </a:cubicBezTo>
                <a:cubicBezTo>
                  <a:pt x="24" y="46"/>
                  <a:pt x="24" y="46"/>
                  <a:pt x="24" y="46"/>
                </a:cubicBezTo>
                <a:cubicBezTo>
                  <a:pt x="24" y="45"/>
                  <a:pt x="23" y="45"/>
                  <a:pt x="23" y="45"/>
                </a:cubicBezTo>
                <a:cubicBezTo>
                  <a:pt x="23" y="46"/>
                  <a:pt x="23" y="46"/>
                  <a:pt x="23" y="46"/>
                </a:cubicBezTo>
                <a:cubicBezTo>
                  <a:pt x="24" y="46"/>
                  <a:pt x="24" y="46"/>
                  <a:pt x="24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4" y="46"/>
                  <a:pt x="24" y="46"/>
                  <a:pt x="24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3" y="46"/>
                  <a:pt x="23" y="46"/>
                </a:cubicBezTo>
                <a:cubicBezTo>
                  <a:pt x="23" y="46"/>
                  <a:pt x="24" y="47"/>
                  <a:pt x="26" y="47"/>
                </a:cubicBezTo>
                <a:cubicBezTo>
                  <a:pt x="28" y="48"/>
                  <a:pt x="30" y="49"/>
                  <a:pt x="33" y="50"/>
                </a:cubicBezTo>
                <a:cubicBezTo>
                  <a:pt x="34" y="50"/>
                  <a:pt x="35" y="50"/>
                  <a:pt x="35" y="51"/>
                </a:cubicBezTo>
                <a:cubicBezTo>
                  <a:pt x="36" y="51"/>
                  <a:pt x="36" y="51"/>
                  <a:pt x="36" y="51"/>
                </a:cubicBezTo>
                <a:cubicBezTo>
                  <a:pt x="37" y="51"/>
                  <a:pt x="37" y="51"/>
                  <a:pt x="37" y="51"/>
                </a:cubicBezTo>
                <a:cubicBezTo>
                  <a:pt x="37" y="51"/>
                  <a:pt x="37" y="51"/>
                  <a:pt x="37" y="51"/>
                </a:cubicBezTo>
                <a:cubicBezTo>
                  <a:pt x="38" y="51"/>
                  <a:pt x="38" y="51"/>
                  <a:pt x="38" y="51"/>
                </a:cubicBezTo>
                <a:cubicBezTo>
                  <a:pt x="38" y="50"/>
                  <a:pt x="38" y="50"/>
                  <a:pt x="38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3" y="47"/>
                  <a:pt x="29" y="45"/>
                </a:cubicBezTo>
                <a:cubicBezTo>
                  <a:pt x="27" y="44"/>
                  <a:pt x="24" y="42"/>
                  <a:pt x="23" y="41"/>
                </a:cubicBezTo>
                <a:cubicBezTo>
                  <a:pt x="22" y="41"/>
                  <a:pt x="21" y="40"/>
                  <a:pt x="21" y="40"/>
                </a:cubicBezTo>
                <a:cubicBezTo>
                  <a:pt x="20" y="39"/>
                  <a:pt x="20" y="39"/>
                  <a:pt x="20" y="39"/>
                </a:cubicBezTo>
                <a:cubicBezTo>
                  <a:pt x="20" y="39"/>
                  <a:pt x="20" y="39"/>
                  <a:pt x="20" y="39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39"/>
                  <a:pt x="20" y="39"/>
                  <a:pt x="20" y="39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40"/>
                  <a:pt x="20" y="40"/>
                  <a:pt x="20" y="40"/>
                </a:cubicBezTo>
                <a:cubicBezTo>
                  <a:pt x="20" y="39"/>
                  <a:pt x="20" y="39"/>
                  <a:pt x="20" y="39"/>
                </a:cubicBezTo>
                <a:cubicBezTo>
                  <a:pt x="19" y="40"/>
                  <a:pt x="19" y="40"/>
                  <a:pt x="19" y="40"/>
                </a:cubicBezTo>
                <a:cubicBezTo>
                  <a:pt x="32" y="44"/>
                  <a:pt x="32" y="44"/>
                  <a:pt x="32" y="44"/>
                </a:cubicBezTo>
                <a:cubicBezTo>
                  <a:pt x="33" y="43"/>
                  <a:pt x="33" y="43"/>
                  <a:pt x="33" y="43"/>
                </a:cubicBezTo>
                <a:cubicBezTo>
                  <a:pt x="33" y="43"/>
                  <a:pt x="33" y="43"/>
                  <a:pt x="33" y="43"/>
                </a:cubicBezTo>
                <a:cubicBezTo>
                  <a:pt x="33" y="43"/>
                  <a:pt x="33" y="43"/>
                  <a:pt x="33" y="42"/>
                </a:cubicBezTo>
                <a:cubicBezTo>
                  <a:pt x="32" y="42"/>
                  <a:pt x="32" y="42"/>
                  <a:pt x="32" y="42"/>
                </a:cubicBezTo>
                <a:cubicBezTo>
                  <a:pt x="30" y="41"/>
                  <a:pt x="26" y="39"/>
                  <a:pt x="23" y="37"/>
                </a:cubicBezTo>
                <a:cubicBezTo>
                  <a:pt x="21" y="36"/>
                  <a:pt x="20" y="35"/>
                  <a:pt x="19" y="34"/>
                </a:cubicBezTo>
                <a:cubicBezTo>
                  <a:pt x="18" y="34"/>
                  <a:pt x="18" y="34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3"/>
                  <a:pt x="17" y="33"/>
                  <a:pt x="17" y="33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7" y="34"/>
                  <a:pt x="17" y="34"/>
                  <a:pt x="17" y="34"/>
                </a:cubicBezTo>
                <a:cubicBezTo>
                  <a:pt x="19" y="35"/>
                  <a:pt x="22" y="37"/>
                  <a:pt x="25" y="39"/>
                </a:cubicBezTo>
                <a:cubicBezTo>
                  <a:pt x="26" y="40"/>
                  <a:pt x="28" y="40"/>
                  <a:pt x="29" y="41"/>
                </a:cubicBezTo>
                <a:cubicBezTo>
                  <a:pt x="29" y="41"/>
                  <a:pt x="30" y="42"/>
                  <a:pt x="30" y="42"/>
                </a:cubicBezTo>
                <a:cubicBezTo>
                  <a:pt x="30" y="42"/>
                  <a:pt x="30" y="42"/>
                  <a:pt x="30" y="42"/>
                </a:cubicBezTo>
                <a:cubicBezTo>
                  <a:pt x="31" y="42"/>
                  <a:pt x="31" y="42"/>
                  <a:pt x="31" y="42"/>
                </a:cubicBezTo>
                <a:cubicBezTo>
                  <a:pt x="32" y="42"/>
                  <a:pt x="32" y="42"/>
                  <a:pt x="32" y="42"/>
                </a:cubicBezTo>
                <a:cubicBezTo>
                  <a:pt x="32" y="41"/>
                  <a:pt x="32" y="41"/>
                  <a:pt x="32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28" y="39"/>
                  <a:pt x="24" y="36"/>
                </a:cubicBezTo>
                <a:cubicBezTo>
                  <a:pt x="22" y="35"/>
                  <a:pt x="20" y="34"/>
                  <a:pt x="19" y="33"/>
                </a:cubicBezTo>
                <a:cubicBezTo>
                  <a:pt x="18" y="33"/>
                  <a:pt x="17" y="32"/>
                  <a:pt x="17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1"/>
                  <a:pt x="16" y="31"/>
                  <a:pt x="16" y="31"/>
                </a:cubicBezTo>
                <a:cubicBezTo>
                  <a:pt x="16" y="31"/>
                  <a:pt x="16" y="31"/>
                  <a:pt x="16" y="31"/>
                </a:cubicBezTo>
                <a:cubicBezTo>
                  <a:pt x="16" y="32"/>
                  <a:pt x="16" y="32"/>
                  <a:pt x="16" y="32"/>
                </a:cubicBezTo>
                <a:cubicBezTo>
                  <a:pt x="17" y="32"/>
                  <a:pt x="17" y="32"/>
                  <a:pt x="17" y="32"/>
                </a:cubicBezTo>
                <a:cubicBezTo>
                  <a:pt x="16" y="31"/>
                  <a:pt x="16" y="31"/>
                  <a:pt x="16" y="31"/>
                </a:cubicBezTo>
                <a:cubicBezTo>
                  <a:pt x="16" y="32"/>
                  <a:pt x="16" y="32"/>
                  <a:pt x="16" y="32"/>
                </a:cubicBezTo>
                <a:cubicBezTo>
                  <a:pt x="17" y="32"/>
                  <a:pt x="17" y="32"/>
                  <a:pt x="17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7" y="32"/>
                  <a:pt x="17" y="32"/>
                  <a:pt x="17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3"/>
                  <a:pt x="16" y="33"/>
                  <a:pt x="16" y="32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2"/>
                  <a:pt x="16" y="32"/>
                  <a:pt x="16" y="32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3"/>
                  <a:pt x="17" y="33"/>
                  <a:pt x="18" y="33"/>
                </a:cubicBezTo>
                <a:cubicBezTo>
                  <a:pt x="20" y="34"/>
                  <a:pt x="22" y="35"/>
                  <a:pt x="24" y="36"/>
                </a:cubicBezTo>
                <a:cubicBezTo>
                  <a:pt x="25" y="37"/>
                  <a:pt x="26" y="37"/>
                  <a:pt x="26" y="37"/>
                </a:cubicBezTo>
                <a:cubicBezTo>
                  <a:pt x="27" y="38"/>
                  <a:pt x="28" y="38"/>
                  <a:pt x="28" y="38"/>
                </a:cubicBezTo>
                <a:cubicBezTo>
                  <a:pt x="28" y="38"/>
                  <a:pt x="29" y="38"/>
                  <a:pt x="29" y="37"/>
                </a:cubicBezTo>
                <a:cubicBezTo>
                  <a:pt x="29" y="37"/>
                  <a:pt x="29" y="37"/>
                  <a:pt x="29" y="37"/>
                </a:cubicBezTo>
                <a:cubicBezTo>
                  <a:pt x="29" y="37"/>
                  <a:pt x="29" y="37"/>
                  <a:pt x="29" y="37"/>
                </a:cubicBezTo>
                <a:cubicBezTo>
                  <a:pt x="29" y="36"/>
                  <a:pt x="29" y="36"/>
                  <a:pt x="29" y="36"/>
                </a:cubicBezTo>
                <a:cubicBezTo>
                  <a:pt x="28" y="36"/>
                  <a:pt x="27" y="35"/>
                  <a:pt x="26" y="34"/>
                </a:cubicBezTo>
                <a:cubicBezTo>
                  <a:pt x="23" y="33"/>
                  <a:pt x="21" y="31"/>
                  <a:pt x="18" y="30"/>
                </a:cubicBezTo>
                <a:cubicBezTo>
                  <a:pt x="17" y="30"/>
                  <a:pt x="16" y="29"/>
                  <a:pt x="15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8"/>
                  <a:pt x="14" y="28"/>
                  <a:pt x="14" y="28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9"/>
                  <a:pt x="14" y="29"/>
                  <a:pt x="14" y="29"/>
                </a:cubicBezTo>
                <a:cubicBezTo>
                  <a:pt x="14" y="29"/>
                  <a:pt x="15" y="29"/>
                  <a:pt x="16" y="29"/>
                </a:cubicBezTo>
                <a:cubicBezTo>
                  <a:pt x="17" y="29"/>
                  <a:pt x="19" y="30"/>
                  <a:pt x="21" y="30"/>
                </a:cubicBezTo>
                <a:cubicBezTo>
                  <a:pt x="23" y="31"/>
                  <a:pt x="24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6" y="31"/>
                  <a:pt x="26" y="31"/>
                  <a:pt x="26" y="31"/>
                </a:cubicBezTo>
                <a:cubicBezTo>
                  <a:pt x="26" y="30"/>
                  <a:pt x="26" y="30"/>
                  <a:pt x="26" y="30"/>
                </a:cubicBezTo>
                <a:cubicBezTo>
                  <a:pt x="26" y="30"/>
                  <a:pt x="26" y="30"/>
                  <a:pt x="26" y="30"/>
                </a:cubicBezTo>
                <a:cubicBezTo>
                  <a:pt x="26" y="30"/>
                  <a:pt x="26" y="30"/>
                  <a:pt x="26" y="30"/>
                </a:cubicBezTo>
                <a:cubicBezTo>
                  <a:pt x="25" y="30"/>
                  <a:pt x="24" y="29"/>
                  <a:pt x="23" y="28"/>
                </a:cubicBezTo>
                <a:cubicBezTo>
                  <a:pt x="21" y="27"/>
                  <a:pt x="18" y="26"/>
                  <a:pt x="15" y="24"/>
                </a:cubicBezTo>
                <a:cubicBezTo>
                  <a:pt x="14" y="23"/>
                  <a:pt x="13" y="23"/>
                  <a:pt x="12" y="22"/>
                </a:cubicBezTo>
                <a:cubicBezTo>
                  <a:pt x="12" y="22"/>
                  <a:pt x="12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2"/>
                  <a:pt x="11" y="22"/>
                  <a:pt x="11" y="22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2"/>
                  <a:pt x="11" y="22"/>
                  <a:pt x="11" y="22"/>
                </a:cubicBezTo>
                <a:cubicBezTo>
                  <a:pt x="11" y="22"/>
                  <a:pt x="11" y="22"/>
                  <a:pt x="11" y="22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2"/>
                  <a:pt x="11" y="22"/>
                  <a:pt x="11" y="22"/>
                </a:cubicBezTo>
                <a:cubicBezTo>
                  <a:pt x="11" y="22"/>
                  <a:pt x="11" y="22"/>
                  <a:pt x="11" y="22"/>
                </a:cubicBezTo>
                <a:cubicBezTo>
                  <a:pt x="11" y="21"/>
                  <a:pt x="11" y="21"/>
                  <a:pt x="11" y="21"/>
                </a:cubicBezTo>
                <a:cubicBezTo>
                  <a:pt x="11" y="22"/>
                  <a:pt x="11" y="22"/>
                  <a:pt x="11" y="22"/>
                </a:cubicBezTo>
                <a:cubicBezTo>
                  <a:pt x="11" y="22"/>
                  <a:pt x="12" y="22"/>
                  <a:pt x="12" y="22"/>
                </a:cubicBezTo>
                <a:cubicBezTo>
                  <a:pt x="13" y="22"/>
                  <a:pt x="14" y="22"/>
                  <a:pt x="15" y="22"/>
                </a:cubicBezTo>
                <a:cubicBezTo>
                  <a:pt x="16" y="22"/>
                  <a:pt x="17" y="22"/>
                  <a:pt x="18" y="22"/>
                </a:cubicBezTo>
                <a:cubicBezTo>
                  <a:pt x="19" y="22"/>
                  <a:pt x="19" y="22"/>
                  <a:pt x="19" y="22"/>
                </a:cubicBezTo>
                <a:cubicBezTo>
                  <a:pt x="19" y="22"/>
                  <a:pt x="19" y="22"/>
                  <a:pt x="19" y="22"/>
                </a:cubicBezTo>
                <a:cubicBezTo>
                  <a:pt x="20" y="22"/>
                  <a:pt x="20" y="22"/>
                  <a:pt x="20" y="22"/>
                </a:cubicBezTo>
                <a:cubicBezTo>
                  <a:pt x="20" y="22"/>
                  <a:pt x="20" y="22"/>
                  <a:pt x="20" y="22"/>
                </a:cubicBezTo>
                <a:cubicBezTo>
                  <a:pt x="20" y="21"/>
                  <a:pt x="20" y="21"/>
                  <a:pt x="20" y="21"/>
                </a:cubicBezTo>
                <a:cubicBezTo>
                  <a:pt x="20" y="21"/>
                  <a:pt x="20" y="21"/>
                  <a:pt x="20" y="21"/>
                </a:cubicBezTo>
                <a:cubicBezTo>
                  <a:pt x="20" y="21"/>
                  <a:pt x="20" y="21"/>
                  <a:pt x="20" y="21"/>
                </a:cubicBezTo>
                <a:cubicBezTo>
                  <a:pt x="20" y="21"/>
                  <a:pt x="20" y="21"/>
                  <a:pt x="20" y="20"/>
                </a:cubicBezTo>
                <a:cubicBezTo>
                  <a:pt x="20" y="20"/>
                  <a:pt x="20" y="20"/>
                  <a:pt x="20" y="20"/>
                </a:cubicBezTo>
                <a:cubicBezTo>
                  <a:pt x="19" y="20"/>
                  <a:pt x="16" y="18"/>
                  <a:pt x="13" y="16"/>
                </a:cubicBezTo>
                <a:cubicBezTo>
                  <a:pt x="11" y="15"/>
                  <a:pt x="10" y="14"/>
                  <a:pt x="9" y="14"/>
                </a:cubicBezTo>
                <a:cubicBezTo>
                  <a:pt x="8" y="13"/>
                  <a:pt x="8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6" y="13"/>
                  <a:pt x="6" y="13"/>
                  <a:pt x="6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6" y="13"/>
                  <a:pt x="6" y="13"/>
                  <a:pt x="6" y="13"/>
                </a:cubicBezTo>
                <a:cubicBezTo>
                  <a:pt x="7" y="13"/>
                  <a:pt x="7" y="13"/>
                  <a:pt x="7" y="13"/>
                </a:cubicBezTo>
                <a:cubicBezTo>
                  <a:pt x="6" y="13"/>
                  <a:pt x="6" y="13"/>
                  <a:pt x="6" y="13"/>
                </a:cubicBezTo>
                <a:cubicBezTo>
                  <a:pt x="6" y="14"/>
                  <a:pt x="6" y="14"/>
                  <a:pt x="6" y="14"/>
                </a:cubicBezTo>
                <a:cubicBezTo>
                  <a:pt x="14" y="13"/>
                  <a:pt x="14" y="13"/>
                  <a:pt x="14" y="13"/>
                </a:cubicBezTo>
                <a:cubicBezTo>
                  <a:pt x="15" y="13"/>
                  <a:pt x="15" y="13"/>
                  <a:pt x="15" y="13"/>
                </a:cubicBezTo>
                <a:cubicBezTo>
                  <a:pt x="15" y="12"/>
                  <a:pt x="15" y="12"/>
                  <a:pt x="15" y="12"/>
                </a:cubicBezTo>
                <a:cubicBezTo>
                  <a:pt x="15" y="12"/>
                  <a:pt x="15" y="12"/>
                  <a:pt x="15" y="12"/>
                </a:cubicBezTo>
                <a:cubicBezTo>
                  <a:pt x="14" y="11"/>
                  <a:pt x="14" y="11"/>
                  <a:pt x="14" y="11"/>
                </a:cubicBezTo>
                <a:cubicBezTo>
                  <a:pt x="11" y="9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2" y="5"/>
                  <a:pt x="2" y="5"/>
                  <a:pt x="2" y="5"/>
                </a:cubicBezTo>
                <a:cubicBezTo>
                  <a:pt x="1" y="4"/>
                  <a:pt x="1" y="4"/>
                  <a:pt x="1" y="4"/>
                </a:cubicBezTo>
                <a:cubicBezTo>
                  <a:pt x="1" y="5"/>
                  <a:pt x="1" y="5"/>
                  <a:pt x="1" y="5"/>
                </a:cubicBezTo>
                <a:cubicBezTo>
                  <a:pt x="2" y="5"/>
                  <a:pt x="2" y="5"/>
                  <a:pt x="2" y="5"/>
                </a:cubicBezTo>
                <a:cubicBezTo>
                  <a:pt x="1" y="4"/>
                  <a:pt x="1" y="4"/>
                  <a:pt x="1" y="4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1" y="5"/>
                  <a:pt x="1" y="5"/>
                </a:cubicBezTo>
                <a:cubicBezTo>
                  <a:pt x="2" y="5"/>
                  <a:pt x="5" y="7"/>
                  <a:pt x="8" y="9"/>
                </a:cubicBezTo>
                <a:cubicBezTo>
                  <a:pt x="9" y="9"/>
                  <a:pt x="10" y="10"/>
                  <a:pt x="11" y="11"/>
                </a:cubicBezTo>
                <a:cubicBezTo>
                  <a:pt x="12" y="11"/>
                  <a:pt x="12" y="11"/>
                  <a:pt x="12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4" y="12"/>
                  <a:pt x="14" y="12"/>
                  <a:pt x="14" y="12"/>
                </a:cubicBezTo>
                <a:cubicBezTo>
                  <a:pt x="14" y="11"/>
                  <a:pt x="14" y="11"/>
                  <a:pt x="14" y="11"/>
                </a:cubicBezTo>
                <a:cubicBezTo>
                  <a:pt x="14" y="10"/>
                  <a:pt x="14" y="10"/>
                  <a:pt x="14" y="10"/>
                </a:cubicBezTo>
                <a:cubicBezTo>
                  <a:pt x="2" y="3"/>
                  <a:pt x="2" y="3"/>
                  <a:pt x="2" y="3"/>
                </a:cubicBezTo>
                <a:cubicBezTo>
                  <a:pt x="1" y="4"/>
                  <a:pt x="1" y="4"/>
                  <a:pt x="1" y="4"/>
                </a:cubicBezTo>
                <a:cubicBezTo>
                  <a:pt x="2" y="4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2" y="4"/>
                  <a:pt x="2" y="4"/>
                  <a:pt x="2" y="4"/>
                </a:cubicBezTo>
                <a:cubicBezTo>
                  <a:pt x="2" y="4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2" y="4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1" y="4"/>
                  <a:pt x="1" y="4"/>
                  <a:pt x="1" y="4"/>
                </a:cubicBezTo>
                <a:cubicBezTo>
                  <a:pt x="2" y="4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1" y="4"/>
                  <a:pt x="1" y="4"/>
                  <a:pt x="1" y="4"/>
                </a:cubicBezTo>
                <a:cubicBezTo>
                  <a:pt x="1" y="4"/>
                  <a:pt x="1" y="4"/>
                  <a:pt x="1" y="4"/>
                </a:cubicBezTo>
                <a:cubicBezTo>
                  <a:pt x="2" y="4"/>
                  <a:pt x="3" y="5"/>
                  <a:pt x="4" y="5"/>
                </a:cubicBezTo>
                <a:cubicBezTo>
                  <a:pt x="7" y="6"/>
                  <a:pt x="12" y="9"/>
                  <a:pt x="12" y="9"/>
                </a:cubicBezTo>
                <a:cubicBezTo>
                  <a:pt x="13" y="9"/>
                  <a:pt x="13" y="9"/>
                  <a:pt x="13" y="8"/>
                </a:cubicBezTo>
                <a:cubicBezTo>
                  <a:pt x="13" y="7"/>
                  <a:pt x="13" y="7"/>
                  <a:pt x="13" y="7"/>
                </a:cubicBezTo>
                <a:cubicBezTo>
                  <a:pt x="13" y="7"/>
                  <a:pt x="11" y="6"/>
                  <a:pt x="8" y="4"/>
                </a:cubicBezTo>
                <a:cubicBezTo>
                  <a:pt x="7" y="4"/>
                  <a:pt x="6" y="3"/>
                  <a:pt x="5" y="2"/>
                </a:cubicBezTo>
                <a:cubicBezTo>
                  <a:pt x="4" y="2"/>
                  <a:pt x="4" y="2"/>
                  <a:pt x="3" y="2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1"/>
                  <a:pt x="3" y="1"/>
                  <a:pt x="3" y="1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3"/>
                  <a:pt x="3" y="3"/>
                  <a:pt x="3" y="3"/>
                </a:cubicBezTo>
                <a:cubicBezTo>
                  <a:pt x="5" y="3"/>
                  <a:pt x="7" y="4"/>
                  <a:pt x="9" y="5"/>
                </a:cubicBezTo>
                <a:cubicBezTo>
                  <a:pt x="10" y="5"/>
                  <a:pt x="11" y="6"/>
                  <a:pt x="11" y="6"/>
                </a:cubicBezTo>
                <a:cubicBezTo>
                  <a:pt x="12" y="6"/>
                  <a:pt x="12" y="7"/>
                  <a:pt x="12" y="7"/>
                </a:cubicBezTo>
                <a:cubicBezTo>
                  <a:pt x="13" y="7"/>
                  <a:pt x="13" y="7"/>
                  <a:pt x="13" y="7"/>
                </a:cubicBezTo>
                <a:cubicBezTo>
                  <a:pt x="13" y="7"/>
                  <a:pt x="13" y="7"/>
                  <a:pt x="14" y="6"/>
                </a:cubicBezTo>
                <a:cubicBezTo>
                  <a:pt x="14" y="6"/>
                  <a:pt x="14" y="6"/>
                  <a:pt x="14" y="6"/>
                </a:cubicBezTo>
                <a:cubicBezTo>
                  <a:pt x="14" y="5"/>
                  <a:pt x="14" y="5"/>
                  <a:pt x="14" y="5"/>
                </a:cubicBezTo>
                <a:cubicBezTo>
                  <a:pt x="5" y="0"/>
                  <a:pt x="5" y="0"/>
                  <a:pt x="5" y="0"/>
                </a:cubicBezTo>
                <a:cubicBezTo>
                  <a:pt x="4" y="0"/>
                  <a:pt x="4" y="0"/>
                  <a:pt x="4" y="0"/>
                </a:cubicBezTo>
                <a:cubicBezTo>
                  <a:pt x="4" y="1"/>
                  <a:pt x="4" y="1"/>
                  <a:pt x="4" y="1"/>
                </a:cubicBezTo>
                <a:cubicBezTo>
                  <a:pt x="13" y="7"/>
                  <a:pt x="13" y="7"/>
                  <a:pt x="13" y="7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5"/>
                  <a:pt x="13" y="5"/>
                  <a:pt x="13" y="5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5"/>
                  <a:pt x="13" y="5"/>
                  <a:pt x="13" y="5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5"/>
                  <a:pt x="13" y="5"/>
                  <a:pt x="13" y="5"/>
                </a:cubicBezTo>
                <a:cubicBezTo>
                  <a:pt x="13" y="5"/>
                  <a:pt x="13" y="5"/>
                  <a:pt x="13" y="5"/>
                </a:cubicBezTo>
                <a:cubicBezTo>
                  <a:pt x="13" y="6"/>
                  <a:pt x="13" y="6"/>
                  <a:pt x="13" y="6"/>
                </a:cubicBezTo>
                <a:cubicBezTo>
                  <a:pt x="13" y="5"/>
                  <a:pt x="13" y="5"/>
                  <a:pt x="13" y="5"/>
                </a:cubicBezTo>
                <a:cubicBezTo>
                  <a:pt x="13" y="5"/>
                  <a:pt x="12" y="5"/>
                  <a:pt x="11" y="5"/>
                </a:cubicBezTo>
                <a:cubicBezTo>
                  <a:pt x="10" y="4"/>
                  <a:pt x="8" y="3"/>
                  <a:pt x="7" y="2"/>
                </a:cubicBezTo>
                <a:cubicBezTo>
                  <a:pt x="6" y="2"/>
                  <a:pt x="5" y="2"/>
                  <a:pt x="4" y="1"/>
                </a:cubicBezTo>
                <a:cubicBezTo>
                  <a:pt x="4" y="1"/>
                  <a:pt x="3" y="1"/>
                  <a:pt x="3" y="1"/>
                </a:cubicBezTo>
                <a:cubicBezTo>
                  <a:pt x="3" y="1"/>
                  <a:pt x="2" y="1"/>
                  <a:pt x="2" y="1"/>
                </a:cubicBezTo>
                <a:cubicBezTo>
                  <a:pt x="3" y="2"/>
                  <a:pt x="3" y="2"/>
                  <a:pt x="3" y="2"/>
                </a:cubicBezTo>
                <a:cubicBezTo>
                  <a:pt x="2" y="1"/>
                  <a:pt x="2" y="1"/>
                  <a:pt x="2" y="1"/>
                </a:cubicBezTo>
                <a:cubicBezTo>
                  <a:pt x="2" y="2"/>
                  <a:pt x="2" y="2"/>
                  <a:pt x="2" y="2"/>
                </a:cubicBezTo>
                <a:cubicBezTo>
                  <a:pt x="2" y="2"/>
                  <a:pt x="2" y="2"/>
                  <a:pt x="2" y="2"/>
                </a:cubicBezTo>
                <a:cubicBezTo>
                  <a:pt x="3" y="3"/>
                  <a:pt x="3" y="3"/>
                  <a:pt x="3" y="3"/>
                </a:cubicBezTo>
                <a:cubicBezTo>
                  <a:pt x="5" y="5"/>
                  <a:pt x="12" y="9"/>
                  <a:pt x="12" y="9"/>
                </a:cubicBezTo>
                <a:cubicBezTo>
                  <a:pt x="13" y="8"/>
                  <a:pt x="13" y="8"/>
                  <a:pt x="13" y="8"/>
                </a:cubicBezTo>
                <a:cubicBezTo>
                  <a:pt x="13" y="7"/>
                  <a:pt x="13" y="7"/>
                  <a:pt x="13" y="7"/>
                </a:cubicBezTo>
                <a:cubicBezTo>
                  <a:pt x="13" y="7"/>
                  <a:pt x="10" y="6"/>
                  <a:pt x="8" y="5"/>
                </a:cubicBezTo>
                <a:cubicBezTo>
                  <a:pt x="6" y="5"/>
                  <a:pt x="5" y="4"/>
                  <a:pt x="4" y="4"/>
                </a:cubicBezTo>
                <a:cubicBezTo>
                  <a:pt x="3" y="3"/>
                  <a:pt x="3" y="3"/>
                  <a:pt x="3" y="3"/>
                </a:cubicBezTo>
                <a:cubicBezTo>
                  <a:pt x="2" y="3"/>
                  <a:pt x="2" y="3"/>
                  <a:pt x="1" y="3"/>
                </a:cubicBezTo>
                <a:cubicBezTo>
                  <a:pt x="1" y="3"/>
                  <a:pt x="1" y="3"/>
                  <a:pt x="1" y="3"/>
                </a:cubicBezTo>
                <a:cubicBezTo>
                  <a:pt x="1" y="3"/>
                  <a:pt x="1" y="3"/>
                  <a:pt x="1" y="3"/>
                </a:cubicBezTo>
                <a:cubicBezTo>
                  <a:pt x="1" y="4"/>
                  <a:pt x="1" y="4"/>
                  <a:pt x="1" y="4"/>
                </a:cubicBezTo>
                <a:cubicBezTo>
                  <a:pt x="13" y="12"/>
                  <a:pt x="13" y="12"/>
                  <a:pt x="13" y="12"/>
                </a:cubicBezTo>
                <a:cubicBezTo>
                  <a:pt x="13" y="11"/>
                  <a:pt x="13" y="11"/>
                  <a:pt x="13" y="11"/>
                </a:cubicBezTo>
                <a:cubicBezTo>
                  <a:pt x="13" y="11"/>
                  <a:pt x="13" y="11"/>
                  <a:pt x="13" y="11"/>
                </a:cubicBezTo>
                <a:cubicBezTo>
                  <a:pt x="13" y="11"/>
                  <a:pt x="13" y="11"/>
                  <a:pt x="13" y="11"/>
                </a:cubicBezTo>
                <a:cubicBezTo>
                  <a:pt x="13" y="10"/>
                  <a:pt x="13" y="10"/>
                  <a:pt x="13" y="10"/>
                </a:cubicBezTo>
                <a:cubicBezTo>
                  <a:pt x="13" y="11"/>
                  <a:pt x="13" y="11"/>
                  <a:pt x="13" y="11"/>
                </a:cubicBezTo>
                <a:cubicBezTo>
                  <a:pt x="13" y="11"/>
                  <a:pt x="13" y="11"/>
                  <a:pt x="13" y="11"/>
                </a:cubicBezTo>
                <a:cubicBezTo>
                  <a:pt x="13" y="10"/>
                  <a:pt x="13" y="10"/>
                  <a:pt x="13" y="10"/>
                </a:cubicBezTo>
                <a:cubicBezTo>
                  <a:pt x="13" y="11"/>
                  <a:pt x="13" y="11"/>
                  <a:pt x="13" y="11"/>
                </a:cubicBezTo>
                <a:cubicBezTo>
                  <a:pt x="14" y="10"/>
                  <a:pt x="14" y="10"/>
                  <a:pt x="14" y="10"/>
                </a:cubicBezTo>
                <a:cubicBezTo>
                  <a:pt x="13" y="10"/>
                  <a:pt x="13" y="10"/>
                  <a:pt x="13" y="10"/>
                </a:cubicBezTo>
                <a:cubicBezTo>
                  <a:pt x="13" y="11"/>
                  <a:pt x="13" y="11"/>
                  <a:pt x="13" y="11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10"/>
                  <a:pt x="14" y="10"/>
                  <a:pt x="14" y="10"/>
                </a:cubicBezTo>
                <a:cubicBezTo>
                  <a:pt x="13" y="10"/>
                  <a:pt x="10" y="8"/>
                  <a:pt x="8" y="7"/>
                </a:cubicBezTo>
                <a:cubicBezTo>
                  <a:pt x="6" y="6"/>
                  <a:pt x="5" y="5"/>
                  <a:pt x="4" y="5"/>
                </a:cubicBezTo>
                <a:cubicBezTo>
                  <a:pt x="3" y="4"/>
                  <a:pt x="3" y="4"/>
                  <a:pt x="2" y="4"/>
                </a:cubicBezTo>
                <a:cubicBezTo>
                  <a:pt x="2" y="4"/>
                  <a:pt x="2" y="3"/>
                  <a:pt x="1" y="3"/>
                </a:cubicBezTo>
                <a:cubicBezTo>
                  <a:pt x="1" y="3"/>
                  <a:pt x="1" y="3"/>
                  <a:pt x="1" y="4"/>
                </a:cubicBezTo>
                <a:cubicBezTo>
                  <a:pt x="0" y="4"/>
                  <a:pt x="0" y="4"/>
                  <a:pt x="0" y="4"/>
                </a:cubicBezTo>
                <a:cubicBezTo>
                  <a:pt x="1" y="5"/>
                  <a:pt x="1" y="5"/>
                  <a:pt x="1" y="5"/>
                </a:cubicBezTo>
                <a:cubicBezTo>
                  <a:pt x="1" y="5"/>
                  <a:pt x="4" y="7"/>
                  <a:pt x="7" y="9"/>
                </a:cubicBezTo>
                <a:cubicBezTo>
                  <a:pt x="9" y="10"/>
                  <a:pt x="10" y="11"/>
                  <a:pt x="12" y="11"/>
                </a:cubicBezTo>
                <a:cubicBezTo>
                  <a:pt x="12" y="12"/>
                  <a:pt x="13" y="12"/>
                  <a:pt x="13" y="12"/>
                </a:cubicBezTo>
                <a:cubicBezTo>
                  <a:pt x="13" y="13"/>
                  <a:pt x="13" y="13"/>
                  <a:pt x="13" y="13"/>
                </a:cubicBezTo>
                <a:cubicBezTo>
                  <a:pt x="13" y="13"/>
                  <a:pt x="13" y="13"/>
                  <a:pt x="13" y="13"/>
                </a:cubicBezTo>
                <a:cubicBezTo>
                  <a:pt x="14" y="12"/>
                  <a:pt x="14" y="12"/>
                  <a:pt x="14" y="12"/>
                </a:cubicBezTo>
                <a:cubicBezTo>
                  <a:pt x="13" y="13"/>
                  <a:pt x="13" y="13"/>
                  <a:pt x="13" y="13"/>
                </a:cubicBezTo>
                <a:cubicBezTo>
                  <a:pt x="13" y="13"/>
                  <a:pt x="13" y="13"/>
                  <a:pt x="13" y="13"/>
                </a:cubicBezTo>
                <a:cubicBezTo>
                  <a:pt x="14" y="12"/>
                  <a:pt x="14" y="12"/>
                  <a:pt x="14" y="12"/>
                </a:cubicBezTo>
                <a:cubicBezTo>
                  <a:pt x="13" y="13"/>
                  <a:pt x="13" y="13"/>
                  <a:pt x="13" y="13"/>
                </a:cubicBezTo>
                <a:cubicBezTo>
                  <a:pt x="14" y="12"/>
                  <a:pt x="14" y="12"/>
                  <a:pt x="14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3" y="13"/>
                  <a:pt x="13" y="13"/>
                  <a:pt x="13" y="13"/>
                </a:cubicBezTo>
                <a:cubicBezTo>
                  <a:pt x="14" y="12"/>
                  <a:pt x="14" y="12"/>
                  <a:pt x="14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4" y="12"/>
                  <a:pt x="14" y="12"/>
                  <a:pt x="14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4" y="12"/>
                  <a:pt x="14" y="12"/>
                  <a:pt x="14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4" y="12"/>
                  <a:pt x="14" y="12"/>
                  <a:pt x="14" y="12"/>
                </a:cubicBezTo>
                <a:cubicBezTo>
                  <a:pt x="14" y="11"/>
                  <a:pt x="14" y="11"/>
                  <a:pt x="14" y="11"/>
                </a:cubicBezTo>
                <a:cubicBezTo>
                  <a:pt x="6" y="12"/>
                  <a:pt x="6" y="12"/>
                  <a:pt x="6" y="12"/>
                </a:cubicBezTo>
                <a:cubicBezTo>
                  <a:pt x="6" y="12"/>
                  <a:pt x="6" y="12"/>
                  <a:pt x="6" y="12"/>
                </a:cubicBezTo>
                <a:cubicBezTo>
                  <a:pt x="6" y="13"/>
                  <a:pt x="6" y="13"/>
                  <a:pt x="6" y="13"/>
                </a:cubicBezTo>
                <a:cubicBezTo>
                  <a:pt x="6" y="13"/>
                  <a:pt x="6" y="13"/>
                  <a:pt x="6" y="14"/>
                </a:cubicBezTo>
                <a:cubicBezTo>
                  <a:pt x="6" y="14"/>
                  <a:pt x="7" y="15"/>
                  <a:pt x="9" y="16"/>
                </a:cubicBezTo>
                <a:cubicBezTo>
                  <a:pt x="11" y="17"/>
                  <a:pt x="13" y="18"/>
                  <a:pt x="15" y="19"/>
                </a:cubicBezTo>
                <a:cubicBezTo>
                  <a:pt x="16" y="20"/>
                  <a:pt x="17" y="21"/>
                  <a:pt x="18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0"/>
                  <a:pt x="19" y="20"/>
                  <a:pt x="19" y="20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0"/>
                  <a:pt x="19" y="20"/>
                  <a:pt x="19" y="20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0"/>
                  <a:pt x="19" y="20"/>
                  <a:pt x="19" y="20"/>
                </a:cubicBezTo>
                <a:cubicBezTo>
                  <a:pt x="19" y="20"/>
                  <a:pt x="19" y="20"/>
                  <a:pt x="19" y="20"/>
                </a:cubicBezTo>
                <a:cubicBezTo>
                  <a:pt x="19" y="21"/>
                  <a:pt x="19" y="21"/>
                  <a:pt x="19" y="21"/>
                </a:cubicBezTo>
                <a:cubicBezTo>
                  <a:pt x="19" y="20"/>
                  <a:pt x="19" y="20"/>
                  <a:pt x="19" y="20"/>
                </a:cubicBezTo>
                <a:cubicBezTo>
                  <a:pt x="19" y="20"/>
                  <a:pt x="19" y="20"/>
                  <a:pt x="18" y="20"/>
                </a:cubicBezTo>
                <a:cubicBezTo>
                  <a:pt x="17" y="20"/>
                  <a:pt x="16" y="20"/>
                  <a:pt x="15" y="20"/>
                </a:cubicBezTo>
                <a:cubicBezTo>
                  <a:pt x="14" y="20"/>
                  <a:pt x="13" y="20"/>
                  <a:pt x="12" y="20"/>
                </a:cubicBezTo>
                <a:cubicBezTo>
                  <a:pt x="12" y="20"/>
                  <a:pt x="11" y="20"/>
                  <a:pt x="11" y="20"/>
                </a:cubicBezTo>
                <a:cubicBezTo>
                  <a:pt x="10" y="20"/>
                  <a:pt x="10" y="20"/>
                  <a:pt x="10" y="20"/>
                </a:cubicBezTo>
                <a:cubicBezTo>
                  <a:pt x="10" y="21"/>
                  <a:pt x="10" y="21"/>
                  <a:pt x="10" y="21"/>
                </a:cubicBezTo>
                <a:cubicBezTo>
                  <a:pt x="10" y="21"/>
                  <a:pt x="10" y="21"/>
                  <a:pt x="10" y="21"/>
                </a:cubicBezTo>
                <a:cubicBezTo>
                  <a:pt x="10" y="21"/>
                  <a:pt x="10" y="21"/>
                  <a:pt x="10" y="21"/>
                </a:cubicBezTo>
                <a:cubicBezTo>
                  <a:pt x="10" y="21"/>
                  <a:pt x="10" y="21"/>
                  <a:pt x="10" y="21"/>
                </a:cubicBezTo>
                <a:cubicBezTo>
                  <a:pt x="10" y="22"/>
                  <a:pt x="10" y="22"/>
                  <a:pt x="10" y="22"/>
                </a:cubicBezTo>
                <a:cubicBezTo>
                  <a:pt x="11" y="23"/>
                  <a:pt x="12" y="24"/>
                  <a:pt x="13" y="24"/>
                </a:cubicBezTo>
                <a:cubicBezTo>
                  <a:pt x="15" y="26"/>
                  <a:pt x="18" y="28"/>
                  <a:pt x="21" y="29"/>
                </a:cubicBezTo>
                <a:cubicBezTo>
                  <a:pt x="22" y="29"/>
                  <a:pt x="23" y="30"/>
                  <a:pt x="24" y="30"/>
                </a:cubicBezTo>
                <a:cubicBezTo>
                  <a:pt x="24" y="31"/>
                  <a:pt x="24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0"/>
                  <a:pt x="25" y="30"/>
                  <a:pt x="25" y="30"/>
                </a:cubicBezTo>
                <a:cubicBezTo>
                  <a:pt x="24" y="30"/>
                  <a:pt x="24" y="30"/>
                  <a:pt x="24" y="30"/>
                </a:cubicBezTo>
                <a:cubicBezTo>
                  <a:pt x="25" y="31"/>
                  <a:pt x="25" y="31"/>
                  <a:pt x="25" y="31"/>
                </a:cubicBezTo>
                <a:cubicBezTo>
                  <a:pt x="25" y="30"/>
                  <a:pt x="25" y="30"/>
                  <a:pt x="25" y="30"/>
                </a:cubicBezTo>
                <a:cubicBezTo>
                  <a:pt x="24" y="30"/>
                  <a:pt x="24" y="30"/>
                  <a:pt x="24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5" y="30"/>
                  <a:pt x="25" y="30"/>
                </a:cubicBezTo>
                <a:cubicBezTo>
                  <a:pt x="25" y="30"/>
                  <a:pt x="24" y="30"/>
                  <a:pt x="23" y="29"/>
                </a:cubicBezTo>
                <a:cubicBezTo>
                  <a:pt x="22" y="29"/>
                  <a:pt x="20" y="28"/>
                  <a:pt x="18" y="28"/>
                </a:cubicBezTo>
                <a:cubicBezTo>
                  <a:pt x="16" y="28"/>
                  <a:pt x="15" y="27"/>
                  <a:pt x="14" y="27"/>
                </a:cubicBezTo>
                <a:cubicBezTo>
                  <a:pt x="14" y="27"/>
                  <a:pt x="14" y="27"/>
                  <a:pt x="14" y="27"/>
                </a:cubicBezTo>
                <a:cubicBezTo>
                  <a:pt x="13" y="28"/>
                  <a:pt x="13" y="28"/>
                  <a:pt x="13" y="28"/>
                </a:cubicBezTo>
                <a:cubicBezTo>
                  <a:pt x="14" y="28"/>
                  <a:pt x="14" y="28"/>
                  <a:pt x="14" y="28"/>
                </a:cubicBezTo>
                <a:cubicBezTo>
                  <a:pt x="13" y="28"/>
                  <a:pt x="13" y="28"/>
                  <a:pt x="13" y="28"/>
                </a:cubicBezTo>
                <a:cubicBezTo>
                  <a:pt x="13" y="28"/>
                  <a:pt x="13" y="28"/>
                  <a:pt x="13" y="28"/>
                </a:cubicBezTo>
                <a:cubicBezTo>
                  <a:pt x="13" y="28"/>
                  <a:pt x="13" y="29"/>
                  <a:pt x="13" y="29"/>
                </a:cubicBezTo>
                <a:cubicBezTo>
                  <a:pt x="14" y="29"/>
                  <a:pt x="15" y="30"/>
                  <a:pt x="17" y="31"/>
                </a:cubicBezTo>
                <a:cubicBezTo>
                  <a:pt x="19" y="32"/>
                  <a:pt x="22" y="34"/>
                  <a:pt x="24" y="35"/>
                </a:cubicBezTo>
                <a:cubicBezTo>
                  <a:pt x="25" y="36"/>
                  <a:pt x="26" y="36"/>
                  <a:pt x="27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6"/>
                  <a:pt x="28" y="36"/>
                  <a:pt x="28" y="36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7"/>
                  <a:pt x="28" y="37"/>
                  <a:pt x="28" y="37"/>
                </a:cubicBezTo>
                <a:cubicBezTo>
                  <a:pt x="28" y="36"/>
                  <a:pt x="28" y="36"/>
                  <a:pt x="28" y="36"/>
                </a:cubicBezTo>
                <a:cubicBezTo>
                  <a:pt x="28" y="36"/>
                  <a:pt x="28" y="36"/>
                  <a:pt x="28" y="36"/>
                </a:cubicBezTo>
                <a:cubicBezTo>
                  <a:pt x="27" y="36"/>
                  <a:pt x="24" y="35"/>
                  <a:pt x="22" y="33"/>
                </a:cubicBezTo>
                <a:cubicBezTo>
                  <a:pt x="20" y="33"/>
                  <a:pt x="19" y="32"/>
                  <a:pt x="18" y="32"/>
                </a:cubicBezTo>
                <a:cubicBezTo>
                  <a:pt x="18" y="32"/>
                  <a:pt x="17" y="31"/>
                  <a:pt x="17" y="31"/>
                </a:cubicBezTo>
                <a:cubicBezTo>
                  <a:pt x="16" y="31"/>
                  <a:pt x="16" y="31"/>
                  <a:pt x="16" y="31"/>
                </a:cubicBezTo>
                <a:cubicBezTo>
                  <a:pt x="16" y="31"/>
                  <a:pt x="15" y="31"/>
                  <a:pt x="15" y="31"/>
                </a:cubicBezTo>
                <a:cubicBezTo>
                  <a:pt x="16" y="32"/>
                  <a:pt x="16" y="32"/>
                  <a:pt x="16" y="32"/>
                </a:cubicBezTo>
                <a:cubicBezTo>
                  <a:pt x="15" y="31"/>
                  <a:pt x="15" y="31"/>
                  <a:pt x="15" y="31"/>
                </a:cubicBezTo>
                <a:cubicBezTo>
                  <a:pt x="15" y="32"/>
                  <a:pt x="15" y="32"/>
                  <a:pt x="15" y="32"/>
                </a:cubicBezTo>
                <a:cubicBezTo>
                  <a:pt x="15" y="32"/>
                  <a:pt x="15" y="32"/>
                  <a:pt x="15" y="32"/>
                </a:cubicBezTo>
                <a:cubicBezTo>
                  <a:pt x="15" y="33"/>
                  <a:pt x="16" y="33"/>
                  <a:pt x="16" y="33"/>
                </a:cubicBezTo>
                <a:cubicBezTo>
                  <a:pt x="20" y="36"/>
                  <a:pt x="31" y="42"/>
                  <a:pt x="31" y="42"/>
                </a:cubicBezTo>
                <a:cubicBezTo>
                  <a:pt x="31" y="41"/>
                  <a:pt x="31" y="41"/>
                  <a:pt x="31" y="41"/>
                </a:cubicBezTo>
                <a:cubicBezTo>
                  <a:pt x="30" y="41"/>
                  <a:pt x="30" y="41"/>
                  <a:pt x="30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0" y="41"/>
                  <a:pt x="30" y="41"/>
                  <a:pt x="30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1" y="41"/>
                  <a:pt x="31" y="41"/>
                </a:cubicBezTo>
                <a:cubicBezTo>
                  <a:pt x="31" y="41"/>
                  <a:pt x="30" y="40"/>
                  <a:pt x="28" y="39"/>
                </a:cubicBezTo>
                <a:cubicBezTo>
                  <a:pt x="27" y="38"/>
                  <a:pt x="24" y="36"/>
                  <a:pt x="22" y="35"/>
                </a:cubicBezTo>
                <a:cubicBezTo>
                  <a:pt x="20" y="34"/>
                  <a:pt x="19" y="34"/>
                  <a:pt x="19" y="33"/>
                </a:cubicBezTo>
                <a:cubicBezTo>
                  <a:pt x="18" y="33"/>
                  <a:pt x="18" y="33"/>
                  <a:pt x="17" y="33"/>
                </a:cubicBezTo>
                <a:cubicBezTo>
                  <a:pt x="17" y="33"/>
                  <a:pt x="17" y="32"/>
                  <a:pt x="17" y="32"/>
                </a:cubicBezTo>
                <a:cubicBezTo>
                  <a:pt x="16" y="32"/>
                  <a:pt x="16" y="32"/>
                  <a:pt x="16" y="33"/>
                </a:cubicBezTo>
                <a:cubicBezTo>
                  <a:pt x="17" y="33"/>
                  <a:pt x="17" y="33"/>
                  <a:pt x="17" y="33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3"/>
                  <a:pt x="16" y="33"/>
                  <a:pt x="16" y="33"/>
                </a:cubicBezTo>
                <a:cubicBezTo>
                  <a:pt x="16" y="34"/>
                  <a:pt x="16" y="34"/>
                  <a:pt x="16" y="34"/>
                </a:cubicBezTo>
                <a:cubicBezTo>
                  <a:pt x="17" y="35"/>
                  <a:pt x="18" y="35"/>
                  <a:pt x="19" y="36"/>
                </a:cubicBezTo>
                <a:cubicBezTo>
                  <a:pt x="22" y="38"/>
                  <a:pt x="25" y="40"/>
                  <a:pt x="27" y="41"/>
                </a:cubicBezTo>
                <a:cubicBezTo>
                  <a:pt x="29" y="42"/>
                  <a:pt x="30" y="42"/>
                  <a:pt x="31" y="43"/>
                </a:cubicBezTo>
                <a:cubicBezTo>
                  <a:pt x="31" y="43"/>
                  <a:pt x="31" y="43"/>
                  <a:pt x="31" y="43"/>
                </a:cubicBezTo>
                <a:cubicBezTo>
                  <a:pt x="32" y="44"/>
                  <a:pt x="32" y="44"/>
                  <a:pt x="32" y="44"/>
                </a:cubicBezTo>
                <a:cubicBezTo>
                  <a:pt x="32" y="43"/>
                  <a:pt x="32" y="43"/>
                  <a:pt x="32" y="43"/>
                </a:cubicBezTo>
                <a:cubicBezTo>
                  <a:pt x="32" y="44"/>
                  <a:pt x="32" y="44"/>
                  <a:pt x="32" y="44"/>
                </a:cubicBezTo>
                <a:cubicBezTo>
                  <a:pt x="32" y="44"/>
                  <a:pt x="32" y="44"/>
                  <a:pt x="32" y="44"/>
                </a:cubicBezTo>
                <a:cubicBezTo>
                  <a:pt x="32" y="43"/>
                  <a:pt x="32" y="43"/>
                  <a:pt x="32" y="43"/>
                </a:cubicBezTo>
                <a:cubicBezTo>
                  <a:pt x="32" y="44"/>
                  <a:pt x="32" y="44"/>
                  <a:pt x="32" y="44"/>
                </a:cubicBezTo>
                <a:cubicBezTo>
                  <a:pt x="32" y="43"/>
                  <a:pt x="32" y="43"/>
                  <a:pt x="32" y="43"/>
                </a:cubicBezTo>
                <a:cubicBezTo>
                  <a:pt x="31" y="43"/>
                  <a:pt x="31" y="43"/>
                  <a:pt x="31" y="43"/>
                </a:cubicBezTo>
                <a:cubicBezTo>
                  <a:pt x="32" y="44"/>
                  <a:pt x="32" y="44"/>
                  <a:pt x="32" y="44"/>
                </a:cubicBezTo>
                <a:cubicBezTo>
                  <a:pt x="32" y="43"/>
                  <a:pt x="32" y="43"/>
                  <a:pt x="32" y="43"/>
                </a:cubicBezTo>
                <a:cubicBezTo>
                  <a:pt x="31" y="43"/>
                  <a:pt x="31" y="43"/>
                  <a:pt x="31" y="43"/>
                </a:cubicBezTo>
                <a:cubicBezTo>
                  <a:pt x="32" y="43"/>
                  <a:pt x="32" y="43"/>
                  <a:pt x="32" y="43"/>
                </a:cubicBezTo>
                <a:cubicBezTo>
                  <a:pt x="32" y="43"/>
                  <a:pt x="32" y="43"/>
                  <a:pt x="32" y="43"/>
                </a:cubicBezTo>
                <a:cubicBezTo>
                  <a:pt x="31" y="43"/>
                  <a:pt x="31" y="43"/>
                  <a:pt x="31" y="43"/>
                </a:cubicBezTo>
                <a:cubicBezTo>
                  <a:pt x="32" y="43"/>
                  <a:pt x="32" y="43"/>
                  <a:pt x="32" y="43"/>
                </a:cubicBezTo>
                <a:cubicBezTo>
                  <a:pt x="32" y="43"/>
                  <a:pt x="32" y="43"/>
                  <a:pt x="32" y="43"/>
                </a:cubicBezTo>
                <a:cubicBezTo>
                  <a:pt x="32" y="43"/>
                  <a:pt x="32" y="43"/>
                  <a:pt x="32" y="43"/>
                </a:cubicBezTo>
                <a:cubicBezTo>
                  <a:pt x="32" y="42"/>
                  <a:pt x="32" y="42"/>
                  <a:pt x="32" y="42"/>
                </a:cubicBezTo>
                <a:cubicBezTo>
                  <a:pt x="20" y="39"/>
                  <a:pt x="20" y="39"/>
                  <a:pt x="20" y="39"/>
                </a:cubicBezTo>
                <a:cubicBezTo>
                  <a:pt x="19" y="39"/>
                  <a:pt x="19" y="39"/>
                  <a:pt x="19" y="39"/>
                </a:cubicBezTo>
                <a:cubicBezTo>
                  <a:pt x="19" y="40"/>
                  <a:pt x="19" y="40"/>
                  <a:pt x="19" y="40"/>
                </a:cubicBezTo>
                <a:cubicBezTo>
                  <a:pt x="19" y="40"/>
                  <a:pt x="19" y="40"/>
                  <a:pt x="19" y="40"/>
                </a:cubicBezTo>
                <a:cubicBezTo>
                  <a:pt x="20" y="41"/>
                  <a:pt x="21" y="42"/>
                  <a:pt x="23" y="43"/>
                </a:cubicBezTo>
                <a:cubicBezTo>
                  <a:pt x="28" y="46"/>
                  <a:pt x="37" y="51"/>
                  <a:pt x="37" y="51"/>
                </a:cubicBezTo>
                <a:cubicBezTo>
                  <a:pt x="37" y="50"/>
                  <a:pt x="37" y="50"/>
                  <a:pt x="37" y="50"/>
                </a:cubicBezTo>
                <a:cubicBezTo>
                  <a:pt x="36" y="50"/>
                  <a:pt x="36" y="50"/>
                  <a:pt x="36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6" y="50"/>
                  <a:pt x="36" y="50"/>
                  <a:pt x="36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7" y="50"/>
                  <a:pt x="37" y="50"/>
                </a:cubicBezTo>
                <a:cubicBezTo>
                  <a:pt x="37" y="50"/>
                  <a:pt x="36" y="49"/>
                  <a:pt x="35" y="49"/>
                </a:cubicBezTo>
                <a:cubicBezTo>
                  <a:pt x="33" y="48"/>
                  <a:pt x="30" y="47"/>
                  <a:pt x="28" y="46"/>
                </a:cubicBezTo>
                <a:cubicBezTo>
                  <a:pt x="27" y="46"/>
                  <a:pt x="26" y="46"/>
                  <a:pt x="25" y="45"/>
                </a:cubicBezTo>
                <a:cubicBezTo>
                  <a:pt x="24" y="45"/>
                  <a:pt x="23" y="45"/>
                  <a:pt x="23" y="45"/>
                </a:cubicBezTo>
                <a:cubicBezTo>
                  <a:pt x="23" y="45"/>
                  <a:pt x="23" y="45"/>
                  <a:pt x="23" y="45"/>
                </a:cubicBezTo>
                <a:cubicBezTo>
                  <a:pt x="22" y="45"/>
                  <a:pt x="22" y="45"/>
                  <a:pt x="22" y="45"/>
                </a:cubicBezTo>
                <a:cubicBezTo>
                  <a:pt x="23" y="46"/>
                  <a:pt x="23" y="46"/>
                  <a:pt x="23" y="46"/>
                </a:cubicBezTo>
                <a:cubicBezTo>
                  <a:pt x="22" y="45"/>
                  <a:pt x="22" y="45"/>
                  <a:pt x="22" y="45"/>
                </a:cubicBezTo>
                <a:cubicBezTo>
                  <a:pt x="22" y="46"/>
                  <a:pt x="22" y="46"/>
                  <a:pt x="22" y="46"/>
                </a:cubicBezTo>
                <a:cubicBezTo>
                  <a:pt x="22" y="46"/>
                  <a:pt x="22" y="46"/>
                  <a:pt x="22" y="46"/>
                </a:cubicBezTo>
                <a:cubicBezTo>
                  <a:pt x="23" y="47"/>
                  <a:pt x="23" y="47"/>
                  <a:pt x="24" y="47"/>
                </a:cubicBezTo>
                <a:cubicBezTo>
                  <a:pt x="28" y="51"/>
                  <a:pt x="44" y="60"/>
                  <a:pt x="44" y="60"/>
                </a:cubicBezTo>
                <a:cubicBezTo>
                  <a:pt x="44" y="59"/>
                  <a:pt x="44" y="59"/>
                  <a:pt x="44" y="59"/>
                </a:cubicBezTo>
                <a:cubicBezTo>
                  <a:pt x="44" y="58"/>
                  <a:pt x="44" y="58"/>
                  <a:pt x="44" y="58"/>
                </a:cubicBezTo>
                <a:cubicBezTo>
                  <a:pt x="44" y="58"/>
                  <a:pt x="41" y="57"/>
                  <a:pt x="37" y="56"/>
                </a:cubicBezTo>
                <a:cubicBezTo>
                  <a:pt x="35" y="55"/>
                  <a:pt x="33" y="55"/>
                  <a:pt x="31" y="54"/>
                </a:cubicBezTo>
                <a:cubicBezTo>
                  <a:pt x="29" y="54"/>
                  <a:pt x="28" y="53"/>
                  <a:pt x="27" y="53"/>
                </a:cubicBezTo>
                <a:cubicBezTo>
                  <a:pt x="27" y="53"/>
                  <a:pt x="27" y="53"/>
                  <a:pt x="27" y="53"/>
                </a:cubicBezTo>
                <a:cubicBezTo>
                  <a:pt x="26" y="54"/>
                  <a:pt x="26" y="54"/>
                  <a:pt x="26" y="54"/>
                </a:cubicBezTo>
                <a:cubicBezTo>
                  <a:pt x="27" y="54"/>
                  <a:pt x="27" y="54"/>
                  <a:pt x="27" y="54"/>
                </a:cubicBezTo>
                <a:cubicBezTo>
                  <a:pt x="26" y="54"/>
                  <a:pt x="26" y="54"/>
                  <a:pt x="26" y="54"/>
                </a:cubicBezTo>
                <a:cubicBezTo>
                  <a:pt x="26" y="54"/>
                  <a:pt x="26" y="54"/>
                  <a:pt x="26" y="54"/>
                </a:cubicBezTo>
                <a:cubicBezTo>
                  <a:pt x="26" y="55"/>
                  <a:pt x="26" y="55"/>
                  <a:pt x="26" y="55"/>
                </a:cubicBezTo>
                <a:cubicBezTo>
                  <a:pt x="27" y="55"/>
                  <a:pt x="27" y="55"/>
                  <a:pt x="28" y="56"/>
                </a:cubicBezTo>
                <a:cubicBezTo>
                  <a:pt x="30" y="58"/>
                  <a:pt x="36" y="61"/>
                  <a:pt x="40" y="64"/>
                </a:cubicBezTo>
                <a:cubicBezTo>
                  <a:pt x="43" y="65"/>
                  <a:pt x="45" y="66"/>
                  <a:pt x="46" y="67"/>
                </a:cubicBezTo>
                <a:cubicBezTo>
                  <a:pt x="47" y="68"/>
                  <a:pt x="48" y="68"/>
                  <a:pt x="48" y="68"/>
                </a:cubicBezTo>
                <a:cubicBezTo>
                  <a:pt x="49" y="69"/>
                  <a:pt x="49" y="69"/>
                  <a:pt x="49" y="69"/>
                </a:cubicBezTo>
                <a:cubicBezTo>
                  <a:pt x="49" y="69"/>
                  <a:pt x="49" y="69"/>
                  <a:pt x="49" y="69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9"/>
                  <a:pt x="49" y="69"/>
                  <a:pt x="49" y="69"/>
                </a:cubicBezTo>
                <a:cubicBezTo>
                  <a:pt x="49" y="69"/>
                  <a:pt x="49" y="69"/>
                  <a:pt x="49" y="69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9"/>
                  <a:pt x="49" y="69"/>
                  <a:pt x="49" y="69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9"/>
                  <a:pt x="49" y="69"/>
                  <a:pt x="49" y="69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49" y="68"/>
                  <a:pt x="49" y="68"/>
                  <a:pt x="49" y="68"/>
                </a:cubicBezTo>
                <a:cubicBezTo>
                  <a:pt x="50" y="68"/>
                  <a:pt x="50" y="68"/>
                  <a:pt x="50" y="68"/>
                </a:cubicBezTo>
                <a:cubicBezTo>
                  <a:pt x="28" y="56"/>
                  <a:pt x="28" y="56"/>
                  <a:pt x="28" y="56"/>
                </a:cubicBezTo>
                <a:cubicBezTo>
                  <a:pt x="28" y="57"/>
                  <a:pt x="28" y="57"/>
                  <a:pt x="28" y="57"/>
                </a:cubicBezTo>
                <a:cubicBezTo>
                  <a:pt x="27" y="57"/>
                  <a:pt x="27" y="57"/>
                  <a:pt x="27" y="57"/>
                </a:cubicBezTo>
                <a:cubicBezTo>
                  <a:pt x="28" y="58"/>
                  <a:pt x="28" y="58"/>
                  <a:pt x="28" y="58"/>
                </a:cubicBezTo>
                <a:cubicBezTo>
                  <a:pt x="28" y="58"/>
                  <a:pt x="28" y="58"/>
                  <a:pt x="29" y="59"/>
                </a:cubicBezTo>
                <a:cubicBezTo>
                  <a:pt x="34" y="63"/>
                  <a:pt x="50" y="72"/>
                  <a:pt x="50" y="72"/>
                </a:cubicBezTo>
                <a:cubicBezTo>
                  <a:pt x="50" y="72"/>
                  <a:pt x="51" y="72"/>
                  <a:pt x="51" y="71"/>
                </a:cubicBezTo>
                <a:cubicBezTo>
                  <a:pt x="51" y="71"/>
                  <a:pt x="51" y="70"/>
                  <a:pt x="51" y="70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12" name="Freeform 15"/>
          <xdr:cNvSpPr>
            <a:spLocks/>
          </xdr:cNvSpPr>
        </xdr:nvSpPr>
        <xdr:spPr bwMode="auto">
          <a:xfrm>
            <a:off x="3491865" y="100965"/>
            <a:ext cx="280035" cy="512445"/>
          </a:xfrm>
          <a:custGeom>
            <a:avLst/>
            <a:gdLst>
              <a:gd name="T0" fmla="*/ 25458 w 88"/>
              <a:gd name="T1" fmla="*/ 493466 h 162"/>
              <a:gd name="T2" fmla="*/ 28640 w 88"/>
              <a:gd name="T3" fmla="*/ 487139 h 162"/>
              <a:gd name="T4" fmla="*/ 114560 w 88"/>
              <a:gd name="T5" fmla="*/ 499792 h 162"/>
              <a:gd name="T6" fmla="*/ 31822 w 88"/>
              <a:gd name="T7" fmla="*/ 442854 h 162"/>
              <a:gd name="T8" fmla="*/ 35004 w 88"/>
              <a:gd name="T9" fmla="*/ 439690 h 162"/>
              <a:gd name="T10" fmla="*/ 35004 w 88"/>
              <a:gd name="T11" fmla="*/ 423874 h 162"/>
              <a:gd name="T12" fmla="*/ 35004 w 88"/>
              <a:gd name="T13" fmla="*/ 420711 h 162"/>
              <a:gd name="T14" fmla="*/ 35004 w 88"/>
              <a:gd name="T15" fmla="*/ 408058 h 162"/>
              <a:gd name="T16" fmla="*/ 165475 w 88"/>
              <a:gd name="T17" fmla="*/ 461833 h 162"/>
              <a:gd name="T18" fmla="*/ 168657 w 88"/>
              <a:gd name="T19" fmla="*/ 452343 h 162"/>
              <a:gd name="T20" fmla="*/ 38187 w 88"/>
              <a:gd name="T21" fmla="*/ 344793 h 162"/>
              <a:gd name="T22" fmla="*/ 31822 w 88"/>
              <a:gd name="T23" fmla="*/ 303671 h 162"/>
              <a:gd name="T24" fmla="*/ 31822 w 88"/>
              <a:gd name="T25" fmla="*/ 303671 h 162"/>
              <a:gd name="T26" fmla="*/ 31822 w 88"/>
              <a:gd name="T27" fmla="*/ 284692 h 162"/>
              <a:gd name="T28" fmla="*/ 28640 w 88"/>
              <a:gd name="T29" fmla="*/ 268875 h 162"/>
              <a:gd name="T30" fmla="*/ 25458 w 88"/>
              <a:gd name="T31" fmla="*/ 249896 h 162"/>
              <a:gd name="T32" fmla="*/ 12729 w 88"/>
              <a:gd name="T33" fmla="*/ 215100 h 162"/>
              <a:gd name="T34" fmla="*/ 3182 w 88"/>
              <a:gd name="T35" fmla="*/ 202447 h 162"/>
              <a:gd name="T36" fmla="*/ 159111 w 88"/>
              <a:gd name="T37" fmla="*/ 272039 h 162"/>
              <a:gd name="T38" fmla="*/ 171840 w 88"/>
              <a:gd name="T39" fmla="*/ 227753 h 162"/>
              <a:gd name="T40" fmla="*/ 143200 w 88"/>
              <a:gd name="T41" fmla="*/ 186631 h 162"/>
              <a:gd name="T42" fmla="*/ 159111 w 88"/>
              <a:gd name="T43" fmla="*/ 170815 h 162"/>
              <a:gd name="T44" fmla="*/ 194115 w 88"/>
              <a:gd name="T45" fmla="*/ 180305 h 162"/>
              <a:gd name="T46" fmla="*/ 184569 w 88"/>
              <a:gd name="T47" fmla="*/ 132856 h 162"/>
              <a:gd name="T48" fmla="*/ 187751 w 88"/>
              <a:gd name="T49" fmla="*/ 129693 h 162"/>
              <a:gd name="T50" fmla="*/ 197297 w 88"/>
              <a:gd name="T51" fmla="*/ 107550 h 162"/>
              <a:gd name="T52" fmla="*/ 232302 w 88"/>
              <a:gd name="T53" fmla="*/ 104387 h 162"/>
              <a:gd name="T54" fmla="*/ 248213 w 88"/>
              <a:gd name="T55" fmla="*/ 66428 h 162"/>
              <a:gd name="T56" fmla="*/ 254577 w 88"/>
              <a:gd name="T57" fmla="*/ 53775 h 162"/>
              <a:gd name="T58" fmla="*/ 267306 w 88"/>
              <a:gd name="T59" fmla="*/ 34796 h 162"/>
              <a:gd name="T60" fmla="*/ 254577 w 88"/>
              <a:gd name="T61" fmla="*/ 0 h 162"/>
              <a:gd name="T62" fmla="*/ 241848 w 88"/>
              <a:gd name="T63" fmla="*/ 15816 h 162"/>
              <a:gd name="T64" fmla="*/ 238666 w 88"/>
              <a:gd name="T65" fmla="*/ 34796 h 162"/>
              <a:gd name="T66" fmla="*/ 232302 w 88"/>
              <a:gd name="T67" fmla="*/ 47449 h 162"/>
              <a:gd name="T68" fmla="*/ 235484 w 88"/>
              <a:gd name="T69" fmla="*/ 91734 h 162"/>
              <a:gd name="T70" fmla="*/ 219573 w 88"/>
              <a:gd name="T71" fmla="*/ 123366 h 162"/>
              <a:gd name="T72" fmla="*/ 210026 w 88"/>
              <a:gd name="T73" fmla="*/ 142346 h 162"/>
              <a:gd name="T74" fmla="*/ 206844 w 88"/>
              <a:gd name="T75" fmla="*/ 151836 h 162"/>
              <a:gd name="T76" fmla="*/ 162293 w 88"/>
              <a:gd name="T77" fmla="*/ 164489 h 162"/>
              <a:gd name="T78" fmla="*/ 190933 w 88"/>
              <a:gd name="T79" fmla="*/ 180305 h 162"/>
              <a:gd name="T80" fmla="*/ 187751 w 88"/>
              <a:gd name="T81" fmla="*/ 189794 h 162"/>
              <a:gd name="T82" fmla="*/ 175022 w 88"/>
              <a:gd name="T83" fmla="*/ 211937 h 162"/>
              <a:gd name="T84" fmla="*/ 124106 w 88"/>
              <a:gd name="T85" fmla="*/ 230917 h 162"/>
              <a:gd name="T86" fmla="*/ 159111 w 88"/>
              <a:gd name="T87" fmla="*/ 272039 h 162"/>
              <a:gd name="T88" fmla="*/ 155929 w 88"/>
              <a:gd name="T89" fmla="*/ 294181 h 162"/>
              <a:gd name="T90" fmla="*/ 155929 w 88"/>
              <a:gd name="T91" fmla="*/ 303671 h 162"/>
              <a:gd name="T92" fmla="*/ 152746 w 88"/>
              <a:gd name="T93" fmla="*/ 325814 h 162"/>
              <a:gd name="T94" fmla="*/ 50915 w 88"/>
              <a:gd name="T95" fmla="*/ 291018 h 162"/>
              <a:gd name="T96" fmla="*/ 47733 w 88"/>
              <a:gd name="T97" fmla="*/ 300508 h 162"/>
              <a:gd name="T98" fmla="*/ 28640 w 88"/>
              <a:gd name="T99" fmla="*/ 303671 h 162"/>
              <a:gd name="T100" fmla="*/ 159111 w 88"/>
              <a:gd name="T101" fmla="*/ 401732 h 162"/>
              <a:gd name="T102" fmla="*/ 162293 w 88"/>
              <a:gd name="T103" fmla="*/ 423874 h 162"/>
              <a:gd name="T104" fmla="*/ 168657 w 88"/>
              <a:gd name="T105" fmla="*/ 449180 h 162"/>
              <a:gd name="T106" fmla="*/ 168657 w 88"/>
              <a:gd name="T107" fmla="*/ 458670 h 162"/>
              <a:gd name="T108" fmla="*/ 165475 w 88"/>
              <a:gd name="T109" fmla="*/ 490302 h 162"/>
              <a:gd name="T110" fmla="*/ 168657 w 88"/>
              <a:gd name="T111" fmla="*/ 502955 h 162"/>
              <a:gd name="T112" fmla="*/ 171840 w 88"/>
              <a:gd name="T113" fmla="*/ 506119 h 162"/>
              <a:gd name="T114" fmla="*/ 171840 w 88"/>
              <a:gd name="T115" fmla="*/ 509282 h 162"/>
              <a:gd name="T116" fmla="*/ 133653 w 88"/>
              <a:gd name="T117" fmla="*/ 512445 h 162"/>
              <a:gd name="T118" fmla="*/ 25458 w 88"/>
              <a:gd name="T119" fmla="*/ 461833 h 162"/>
              <a:gd name="T120" fmla="*/ 25458 w 88"/>
              <a:gd name="T121" fmla="*/ 480813 h 162"/>
              <a:gd name="T122" fmla="*/ 57280 w 88"/>
              <a:gd name="T123" fmla="*/ 509282 h 162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0" t="0" r="r" b="b"/>
            <a:pathLst>
              <a:path w="88" h="162">
                <a:moveTo>
                  <a:pt x="9" y="161"/>
                </a:moveTo>
                <a:cubicBezTo>
                  <a:pt x="8" y="160"/>
                  <a:pt x="8" y="160"/>
                  <a:pt x="8" y="160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2"/>
                  <a:pt x="8" y="162"/>
                  <a:pt x="8" y="162"/>
                </a:cubicBezTo>
                <a:cubicBezTo>
                  <a:pt x="9" y="162"/>
                  <a:pt x="9" y="162"/>
                  <a:pt x="9" y="162"/>
                </a:cubicBezTo>
                <a:cubicBezTo>
                  <a:pt x="9" y="162"/>
                  <a:pt x="10" y="162"/>
                  <a:pt x="10" y="162"/>
                </a:cubicBezTo>
                <a:cubicBezTo>
                  <a:pt x="10" y="161"/>
                  <a:pt x="10" y="161"/>
                  <a:pt x="10" y="161"/>
                </a:cubicBezTo>
                <a:cubicBezTo>
                  <a:pt x="8" y="160"/>
                  <a:pt x="8" y="160"/>
                  <a:pt x="8" y="160"/>
                </a:cubicBezTo>
                <a:cubicBezTo>
                  <a:pt x="8" y="161"/>
                  <a:pt x="8" y="161"/>
                  <a:pt x="8" y="161"/>
                </a:cubicBezTo>
                <a:cubicBezTo>
                  <a:pt x="9" y="161"/>
                  <a:pt x="9" y="161"/>
                  <a:pt x="9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9" y="161"/>
                  <a:pt x="9" y="161"/>
                  <a:pt x="9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8" y="161"/>
                  <a:pt x="8" y="161"/>
                  <a:pt x="8" y="161"/>
                </a:cubicBezTo>
                <a:cubicBezTo>
                  <a:pt x="9" y="161"/>
                  <a:pt x="9" y="161"/>
                  <a:pt x="9" y="161"/>
                </a:cubicBezTo>
                <a:cubicBezTo>
                  <a:pt x="10" y="161"/>
                  <a:pt x="12" y="162"/>
                  <a:pt x="14" y="162"/>
                </a:cubicBezTo>
                <a:cubicBezTo>
                  <a:pt x="15" y="162"/>
                  <a:pt x="16" y="162"/>
                  <a:pt x="17" y="162"/>
                </a:cubicBezTo>
                <a:cubicBezTo>
                  <a:pt x="17" y="162"/>
                  <a:pt x="18" y="162"/>
                  <a:pt x="18" y="162"/>
                </a:cubicBezTo>
                <a:cubicBezTo>
                  <a:pt x="18" y="162"/>
                  <a:pt x="18" y="162"/>
                  <a:pt x="18" y="162"/>
                </a:cubicBezTo>
                <a:cubicBezTo>
                  <a:pt x="18" y="162"/>
                  <a:pt x="18" y="162"/>
                  <a:pt x="18" y="162"/>
                </a:cubicBezTo>
                <a:cubicBezTo>
                  <a:pt x="19" y="162"/>
                  <a:pt x="19" y="162"/>
                  <a:pt x="19" y="162"/>
                </a:cubicBezTo>
                <a:cubicBezTo>
                  <a:pt x="19" y="161"/>
                  <a:pt x="19" y="161"/>
                  <a:pt x="19" y="161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9" y="155"/>
                  <a:pt x="9" y="155"/>
                  <a:pt x="9" y="155"/>
                </a:cubicBezTo>
                <a:cubicBezTo>
                  <a:pt x="8" y="155"/>
                  <a:pt x="8" y="155"/>
                  <a:pt x="8" y="155"/>
                </a:cubicBezTo>
                <a:cubicBezTo>
                  <a:pt x="9" y="156"/>
                  <a:pt x="9" y="156"/>
                  <a:pt x="9" y="156"/>
                </a:cubicBezTo>
                <a:cubicBezTo>
                  <a:pt x="8" y="155"/>
                  <a:pt x="8" y="155"/>
                  <a:pt x="8" y="155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9" y="156"/>
                  <a:pt x="9" y="156"/>
                </a:cubicBezTo>
                <a:cubicBezTo>
                  <a:pt x="8" y="155"/>
                  <a:pt x="8" y="155"/>
                  <a:pt x="8" y="155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8" y="156"/>
                  <a:pt x="8" y="156"/>
                </a:cubicBezTo>
                <a:cubicBezTo>
                  <a:pt x="8" y="156"/>
                  <a:pt x="9" y="157"/>
                  <a:pt x="10" y="157"/>
                </a:cubicBezTo>
                <a:cubicBezTo>
                  <a:pt x="12" y="158"/>
                  <a:pt x="15" y="159"/>
                  <a:pt x="17" y="160"/>
                </a:cubicBezTo>
                <a:cubicBezTo>
                  <a:pt x="18" y="161"/>
                  <a:pt x="19" y="161"/>
                  <a:pt x="20" y="162"/>
                </a:cubicBezTo>
                <a:cubicBezTo>
                  <a:pt x="21" y="162"/>
                  <a:pt x="22" y="162"/>
                  <a:pt x="22" y="162"/>
                </a:cubicBezTo>
                <a:cubicBezTo>
                  <a:pt x="22" y="162"/>
                  <a:pt x="23" y="162"/>
                  <a:pt x="23" y="162"/>
                </a:cubicBezTo>
                <a:cubicBezTo>
                  <a:pt x="23" y="162"/>
                  <a:pt x="23" y="162"/>
                  <a:pt x="23" y="162"/>
                </a:cubicBezTo>
                <a:cubicBezTo>
                  <a:pt x="23" y="161"/>
                  <a:pt x="23" y="161"/>
                  <a:pt x="23" y="161"/>
                </a:cubicBezTo>
                <a:cubicBezTo>
                  <a:pt x="23" y="161"/>
                  <a:pt x="23" y="161"/>
                  <a:pt x="23" y="161"/>
                </a:cubicBezTo>
                <a:cubicBezTo>
                  <a:pt x="22" y="160"/>
                  <a:pt x="21" y="159"/>
                  <a:pt x="20" y="159"/>
                </a:cubicBezTo>
                <a:cubicBezTo>
                  <a:pt x="18" y="157"/>
                  <a:pt x="15" y="156"/>
                  <a:pt x="13" y="155"/>
                </a:cubicBezTo>
                <a:cubicBezTo>
                  <a:pt x="12" y="154"/>
                  <a:pt x="11" y="153"/>
                  <a:pt x="10" y="153"/>
                </a:cubicBezTo>
                <a:cubicBezTo>
                  <a:pt x="9" y="152"/>
                  <a:pt x="9" y="152"/>
                  <a:pt x="9" y="152"/>
                </a:cubicBezTo>
                <a:cubicBezTo>
                  <a:pt x="9" y="152"/>
                  <a:pt x="9" y="152"/>
                  <a:pt x="9" y="152"/>
                </a:cubicBezTo>
                <a:cubicBezTo>
                  <a:pt x="9" y="152"/>
                  <a:pt x="9" y="152"/>
                  <a:pt x="9" y="152"/>
                </a:cubicBezTo>
                <a:cubicBezTo>
                  <a:pt x="9" y="153"/>
                  <a:pt x="9" y="153"/>
                  <a:pt x="9" y="153"/>
                </a:cubicBezTo>
                <a:cubicBezTo>
                  <a:pt x="9" y="152"/>
                  <a:pt x="9" y="152"/>
                  <a:pt x="9" y="152"/>
                </a:cubicBezTo>
                <a:cubicBezTo>
                  <a:pt x="9" y="152"/>
                  <a:pt x="9" y="152"/>
                  <a:pt x="9" y="152"/>
                </a:cubicBezTo>
                <a:cubicBezTo>
                  <a:pt x="9" y="153"/>
                  <a:pt x="9" y="153"/>
                  <a:pt x="9" y="153"/>
                </a:cubicBezTo>
                <a:cubicBezTo>
                  <a:pt x="9" y="152"/>
                  <a:pt x="9" y="152"/>
                  <a:pt x="9" y="152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3"/>
                  <a:pt x="9" y="153"/>
                  <a:pt x="9" y="153"/>
                </a:cubicBezTo>
                <a:cubicBezTo>
                  <a:pt x="9" y="152"/>
                  <a:pt x="9" y="152"/>
                  <a:pt x="9" y="152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3"/>
                  <a:pt x="9" y="153"/>
                  <a:pt x="9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3"/>
                  <a:pt x="9" y="153"/>
                  <a:pt x="9" y="153"/>
                </a:cubicBezTo>
                <a:cubicBezTo>
                  <a:pt x="9" y="153"/>
                  <a:pt x="9" y="153"/>
                  <a:pt x="9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3"/>
                  <a:pt x="9" y="153"/>
                  <a:pt x="9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4"/>
                  <a:pt x="9" y="154"/>
                  <a:pt x="9" y="154"/>
                </a:cubicBezTo>
                <a:cubicBezTo>
                  <a:pt x="9" y="153"/>
                  <a:pt x="9" y="153"/>
                  <a:pt x="9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4"/>
                  <a:pt x="9" y="154"/>
                  <a:pt x="9" y="154"/>
                </a:cubicBezTo>
                <a:cubicBezTo>
                  <a:pt x="9" y="153"/>
                  <a:pt x="9" y="153"/>
                  <a:pt x="9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4"/>
                  <a:pt x="9" y="154"/>
                  <a:pt x="9" y="154"/>
                </a:cubicBezTo>
                <a:cubicBezTo>
                  <a:pt x="9" y="153"/>
                  <a:pt x="9" y="153"/>
                  <a:pt x="9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9" y="154"/>
                  <a:pt x="9" y="154"/>
                  <a:pt x="9" y="154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4"/>
                  <a:pt x="8" y="154"/>
                  <a:pt x="8" y="154"/>
                </a:cubicBezTo>
                <a:cubicBezTo>
                  <a:pt x="9" y="154"/>
                  <a:pt x="9" y="154"/>
                  <a:pt x="9" y="154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4"/>
                  <a:pt x="8" y="154"/>
                  <a:pt x="8" y="154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4"/>
                  <a:pt x="8" y="154"/>
                  <a:pt x="8" y="154"/>
                </a:cubicBezTo>
                <a:cubicBezTo>
                  <a:pt x="8" y="154"/>
                  <a:pt x="8" y="154"/>
                  <a:pt x="8" y="154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4"/>
                  <a:pt x="8" y="154"/>
                  <a:pt x="8" y="154"/>
                </a:cubicBezTo>
                <a:cubicBezTo>
                  <a:pt x="9" y="154"/>
                  <a:pt x="9" y="154"/>
                  <a:pt x="10" y="154"/>
                </a:cubicBezTo>
                <a:cubicBezTo>
                  <a:pt x="13" y="155"/>
                  <a:pt x="18" y="157"/>
                  <a:pt x="23" y="159"/>
                </a:cubicBezTo>
                <a:cubicBezTo>
                  <a:pt x="26" y="160"/>
                  <a:pt x="28" y="161"/>
                  <a:pt x="30" y="161"/>
                </a:cubicBezTo>
                <a:cubicBezTo>
                  <a:pt x="31" y="162"/>
                  <a:pt x="31" y="162"/>
                  <a:pt x="32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4" y="162"/>
                  <a:pt x="34" y="162"/>
                  <a:pt x="34" y="162"/>
                </a:cubicBezTo>
                <a:cubicBezTo>
                  <a:pt x="34" y="162"/>
                  <a:pt x="34" y="162"/>
                  <a:pt x="34" y="162"/>
                </a:cubicBezTo>
                <a:cubicBezTo>
                  <a:pt x="34" y="162"/>
                  <a:pt x="34" y="162"/>
                  <a:pt x="34" y="162"/>
                </a:cubicBezTo>
                <a:cubicBezTo>
                  <a:pt x="34" y="161"/>
                  <a:pt x="34" y="161"/>
                  <a:pt x="34" y="161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1" y="159"/>
                  <a:pt x="26" y="156"/>
                  <a:pt x="20" y="152"/>
                </a:cubicBezTo>
                <a:cubicBezTo>
                  <a:pt x="15" y="149"/>
                  <a:pt x="9" y="146"/>
                  <a:pt x="9" y="146"/>
                </a:cubicBezTo>
                <a:cubicBezTo>
                  <a:pt x="9" y="147"/>
                  <a:pt x="9" y="147"/>
                  <a:pt x="9" y="147"/>
                </a:cubicBezTo>
                <a:cubicBezTo>
                  <a:pt x="10" y="147"/>
                  <a:pt x="10" y="147"/>
                  <a:pt x="10" y="147"/>
                </a:cubicBezTo>
                <a:cubicBezTo>
                  <a:pt x="9" y="147"/>
                  <a:pt x="9" y="147"/>
                  <a:pt x="9" y="147"/>
                </a:cubicBezTo>
                <a:cubicBezTo>
                  <a:pt x="9" y="147"/>
                  <a:pt x="9" y="147"/>
                  <a:pt x="9" y="147"/>
                </a:cubicBezTo>
                <a:cubicBezTo>
                  <a:pt x="10" y="147"/>
                  <a:pt x="10" y="147"/>
                  <a:pt x="10" y="147"/>
                </a:cubicBezTo>
                <a:cubicBezTo>
                  <a:pt x="9" y="147"/>
                  <a:pt x="9" y="147"/>
                  <a:pt x="9" y="147"/>
                </a:cubicBezTo>
                <a:cubicBezTo>
                  <a:pt x="9" y="147"/>
                  <a:pt x="9" y="147"/>
                  <a:pt x="9" y="147"/>
                </a:cubicBezTo>
                <a:cubicBezTo>
                  <a:pt x="9" y="147"/>
                  <a:pt x="9" y="147"/>
                  <a:pt x="9" y="147"/>
                </a:cubicBezTo>
                <a:cubicBezTo>
                  <a:pt x="10" y="147"/>
                  <a:pt x="12" y="149"/>
                  <a:pt x="15" y="150"/>
                </a:cubicBezTo>
                <a:cubicBezTo>
                  <a:pt x="20" y="152"/>
                  <a:pt x="25" y="155"/>
                  <a:pt x="30" y="158"/>
                </a:cubicBezTo>
                <a:cubicBezTo>
                  <a:pt x="33" y="159"/>
                  <a:pt x="35" y="160"/>
                  <a:pt x="37" y="161"/>
                </a:cubicBezTo>
                <a:cubicBezTo>
                  <a:pt x="38" y="161"/>
                  <a:pt x="38" y="162"/>
                  <a:pt x="39" y="162"/>
                </a:cubicBezTo>
                <a:cubicBezTo>
                  <a:pt x="40" y="162"/>
                  <a:pt x="40" y="162"/>
                  <a:pt x="41" y="162"/>
                </a:cubicBezTo>
                <a:cubicBezTo>
                  <a:pt x="41" y="162"/>
                  <a:pt x="41" y="162"/>
                  <a:pt x="41" y="162"/>
                </a:cubicBezTo>
                <a:cubicBezTo>
                  <a:pt x="42" y="161"/>
                  <a:pt x="42" y="161"/>
                  <a:pt x="42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1" y="161"/>
                  <a:pt x="39" y="160"/>
                  <a:pt x="36" y="158"/>
                </a:cubicBezTo>
                <a:cubicBezTo>
                  <a:pt x="32" y="155"/>
                  <a:pt x="25" y="151"/>
                  <a:pt x="20" y="148"/>
                </a:cubicBezTo>
                <a:cubicBezTo>
                  <a:pt x="17" y="146"/>
                  <a:pt x="15" y="145"/>
                  <a:pt x="13" y="144"/>
                </a:cubicBezTo>
                <a:cubicBezTo>
                  <a:pt x="12" y="143"/>
                  <a:pt x="11" y="143"/>
                  <a:pt x="11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3"/>
                  <a:pt x="10" y="143"/>
                  <a:pt x="10" y="143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3"/>
                  <a:pt x="10" y="143"/>
                  <a:pt x="10" y="143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3"/>
                  <a:pt x="10" y="143"/>
                  <a:pt x="10" y="143"/>
                </a:cubicBezTo>
                <a:cubicBezTo>
                  <a:pt x="10" y="143"/>
                  <a:pt x="10" y="143"/>
                  <a:pt x="10" y="143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10" y="143"/>
                  <a:pt x="10" y="143"/>
                  <a:pt x="10" y="143"/>
                </a:cubicBezTo>
                <a:cubicBezTo>
                  <a:pt x="10" y="143"/>
                  <a:pt x="10" y="143"/>
                  <a:pt x="10" y="143"/>
                </a:cubicBezTo>
                <a:cubicBezTo>
                  <a:pt x="10" y="143"/>
                  <a:pt x="11" y="143"/>
                  <a:pt x="12" y="143"/>
                </a:cubicBezTo>
                <a:cubicBezTo>
                  <a:pt x="16" y="145"/>
                  <a:pt x="24" y="150"/>
                  <a:pt x="30" y="154"/>
                </a:cubicBezTo>
                <a:cubicBezTo>
                  <a:pt x="37" y="158"/>
                  <a:pt x="43" y="162"/>
                  <a:pt x="43" y="162"/>
                </a:cubicBezTo>
                <a:cubicBezTo>
                  <a:pt x="43" y="162"/>
                  <a:pt x="43" y="162"/>
                  <a:pt x="43" y="162"/>
                </a:cubicBezTo>
                <a:cubicBezTo>
                  <a:pt x="44" y="162"/>
                  <a:pt x="44" y="162"/>
                  <a:pt x="44" y="162"/>
                </a:cubicBezTo>
                <a:cubicBezTo>
                  <a:pt x="44" y="161"/>
                  <a:pt x="44" y="161"/>
                  <a:pt x="44" y="161"/>
                </a:cubicBezTo>
                <a:cubicBezTo>
                  <a:pt x="44" y="161"/>
                  <a:pt x="44" y="161"/>
                  <a:pt x="43" y="161"/>
                </a:cubicBezTo>
                <a:cubicBezTo>
                  <a:pt x="43" y="160"/>
                  <a:pt x="42" y="160"/>
                  <a:pt x="41" y="159"/>
                </a:cubicBezTo>
                <a:cubicBezTo>
                  <a:pt x="38" y="157"/>
                  <a:pt x="30" y="152"/>
                  <a:pt x="23" y="148"/>
                </a:cubicBezTo>
                <a:cubicBezTo>
                  <a:pt x="19" y="146"/>
                  <a:pt x="16" y="144"/>
                  <a:pt x="14" y="143"/>
                </a:cubicBezTo>
                <a:cubicBezTo>
                  <a:pt x="13" y="142"/>
                  <a:pt x="12" y="141"/>
                  <a:pt x="11" y="141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10" y="141"/>
                  <a:pt x="10" y="141"/>
                  <a:pt x="10" y="141"/>
                </a:cubicBezTo>
                <a:cubicBezTo>
                  <a:pt x="9" y="141"/>
                  <a:pt x="9" y="141"/>
                  <a:pt x="9" y="141"/>
                </a:cubicBezTo>
                <a:cubicBezTo>
                  <a:pt x="47" y="162"/>
                  <a:pt x="47" y="162"/>
                  <a:pt x="47" y="162"/>
                </a:cubicBezTo>
                <a:cubicBezTo>
                  <a:pt x="48" y="162"/>
                  <a:pt x="48" y="162"/>
                  <a:pt x="48" y="162"/>
                </a:cubicBezTo>
                <a:cubicBezTo>
                  <a:pt x="48" y="161"/>
                  <a:pt x="48" y="161"/>
                  <a:pt x="48" y="161"/>
                </a:cubicBezTo>
                <a:cubicBezTo>
                  <a:pt x="48" y="161"/>
                  <a:pt x="48" y="161"/>
                  <a:pt x="48" y="161"/>
                </a:cubicBezTo>
                <a:cubicBezTo>
                  <a:pt x="47" y="160"/>
                  <a:pt x="47" y="160"/>
                  <a:pt x="45" y="159"/>
                </a:cubicBezTo>
                <a:cubicBezTo>
                  <a:pt x="41" y="156"/>
                  <a:pt x="33" y="151"/>
                  <a:pt x="25" y="147"/>
                </a:cubicBezTo>
                <a:cubicBezTo>
                  <a:pt x="21" y="145"/>
                  <a:pt x="17" y="143"/>
                  <a:pt x="15" y="141"/>
                </a:cubicBezTo>
                <a:cubicBezTo>
                  <a:pt x="13" y="140"/>
                  <a:pt x="12" y="140"/>
                  <a:pt x="12" y="139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0" y="138"/>
                  <a:pt x="10" y="138"/>
                  <a:pt x="10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0" y="138"/>
                  <a:pt x="10" y="138"/>
                  <a:pt x="10" y="138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0" y="138"/>
                  <a:pt x="10" y="138"/>
                  <a:pt x="10" y="138"/>
                </a:cubicBezTo>
                <a:cubicBezTo>
                  <a:pt x="11" y="139"/>
                  <a:pt x="11" y="139"/>
                  <a:pt x="11" y="139"/>
                </a:cubicBezTo>
                <a:cubicBezTo>
                  <a:pt x="11" y="138"/>
                  <a:pt x="11" y="138"/>
                  <a:pt x="11" y="138"/>
                </a:cubicBezTo>
                <a:cubicBezTo>
                  <a:pt x="10" y="138"/>
                  <a:pt x="10" y="138"/>
                  <a:pt x="10" y="138"/>
                </a:cubicBezTo>
                <a:cubicBezTo>
                  <a:pt x="11" y="139"/>
                  <a:pt x="11" y="139"/>
                  <a:pt x="11" y="139"/>
                </a:cubicBezTo>
                <a:cubicBezTo>
                  <a:pt x="11" y="139"/>
                  <a:pt x="11" y="139"/>
                  <a:pt x="11" y="139"/>
                </a:cubicBezTo>
                <a:cubicBezTo>
                  <a:pt x="10" y="138"/>
                  <a:pt x="10" y="138"/>
                  <a:pt x="10" y="138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1" y="139"/>
                  <a:pt x="11" y="139"/>
                  <a:pt x="11" y="139"/>
                </a:cubicBezTo>
                <a:cubicBezTo>
                  <a:pt x="10" y="138"/>
                  <a:pt x="10" y="138"/>
                  <a:pt x="10" y="138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0" y="139"/>
                  <a:pt x="10" y="139"/>
                  <a:pt x="10" y="139"/>
                </a:cubicBezTo>
                <a:cubicBezTo>
                  <a:pt x="10" y="139"/>
                  <a:pt x="11" y="139"/>
                  <a:pt x="13" y="140"/>
                </a:cubicBezTo>
                <a:cubicBezTo>
                  <a:pt x="18" y="142"/>
                  <a:pt x="27" y="148"/>
                  <a:pt x="36" y="153"/>
                </a:cubicBezTo>
                <a:cubicBezTo>
                  <a:pt x="40" y="155"/>
                  <a:pt x="45" y="158"/>
                  <a:pt x="48" y="159"/>
                </a:cubicBezTo>
                <a:cubicBezTo>
                  <a:pt x="49" y="160"/>
                  <a:pt x="51" y="161"/>
                  <a:pt x="52" y="161"/>
                </a:cubicBezTo>
                <a:cubicBezTo>
                  <a:pt x="52" y="162"/>
                  <a:pt x="53" y="162"/>
                  <a:pt x="53" y="162"/>
                </a:cubicBezTo>
                <a:cubicBezTo>
                  <a:pt x="53" y="162"/>
                  <a:pt x="54" y="162"/>
                  <a:pt x="54" y="162"/>
                </a:cubicBezTo>
                <a:cubicBezTo>
                  <a:pt x="54" y="162"/>
                  <a:pt x="54" y="162"/>
                  <a:pt x="55" y="162"/>
                </a:cubicBezTo>
                <a:cubicBezTo>
                  <a:pt x="55" y="162"/>
                  <a:pt x="55" y="162"/>
                  <a:pt x="55" y="162"/>
                </a:cubicBezTo>
                <a:cubicBezTo>
                  <a:pt x="55" y="161"/>
                  <a:pt x="55" y="161"/>
                  <a:pt x="55" y="161"/>
                </a:cubicBezTo>
                <a:cubicBezTo>
                  <a:pt x="55" y="161"/>
                  <a:pt x="55" y="161"/>
                  <a:pt x="54" y="161"/>
                </a:cubicBezTo>
                <a:cubicBezTo>
                  <a:pt x="54" y="160"/>
                  <a:pt x="53" y="160"/>
                  <a:pt x="52" y="159"/>
                </a:cubicBezTo>
                <a:cubicBezTo>
                  <a:pt x="47" y="155"/>
                  <a:pt x="37" y="149"/>
                  <a:pt x="28" y="144"/>
                </a:cubicBezTo>
                <a:cubicBezTo>
                  <a:pt x="23" y="141"/>
                  <a:pt x="19" y="138"/>
                  <a:pt x="16" y="137"/>
                </a:cubicBezTo>
                <a:cubicBezTo>
                  <a:pt x="14" y="136"/>
                  <a:pt x="13" y="135"/>
                  <a:pt x="12" y="134"/>
                </a:cubicBezTo>
                <a:cubicBezTo>
                  <a:pt x="12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0" y="135"/>
                  <a:pt x="10" y="135"/>
                  <a:pt x="10" y="135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1" y="135"/>
                  <a:pt x="11" y="135"/>
                  <a:pt x="11" y="135"/>
                </a:cubicBezTo>
                <a:cubicBezTo>
                  <a:pt x="10" y="135"/>
                  <a:pt x="10" y="135"/>
                  <a:pt x="10" y="135"/>
                </a:cubicBezTo>
                <a:cubicBezTo>
                  <a:pt x="11" y="135"/>
                  <a:pt x="12" y="135"/>
                  <a:pt x="13" y="136"/>
                </a:cubicBezTo>
                <a:cubicBezTo>
                  <a:pt x="17" y="139"/>
                  <a:pt x="27" y="145"/>
                  <a:pt x="35" y="150"/>
                </a:cubicBezTo>
                <a:cubicBezTo>
                  <a:pt x="39" y="153"/>
                  <a:pt x="43" y="156"/>
                  <a:pt x="47" y="158"/>
                </a:cubicBezTo>
                <a:cubicBezTo>
                  <a:pt x="48" y="159"/>
                  <a:pt x="50" y="159"/>
                  <a:pt x="51" y="160"/>
                </a:cubicBezTo>
                <a:cubicBezTo>
                  <a:pt x="52" y="160"/>
                  <a:pt x="53" y="161"/>
                  <a:pt x="54" y="161"/>
                </a:cubicBezTo>
                <a:cubicBezTo>
                  <a:pt x="54" y="161"/>
                  <a:pt x="54" y="161"/>
                  <a:pt x="55" y="160"/>
                </a:cubicBezTo>
                <a:cubicBezTo>
                  <a:pt x="55" y="160"/>
                  <a:pt x="55" y="160"/>
                  <a:pt x="55" y="160"/>
                </a:cubicBezTo>
                <a:cubicBezTo>
                  <a:pt x="55" y="160"/>
                  <a:pt x="55" y="160"/>
                  <a:pt x="55" y="160"/>
                </a:cubicBezTo>
                <a:cubicBezTo>
                  <a:pt x="55" y="160"/>
                  <a:pt x="55" y="159"/>
                  <a:pt x="54" y="159"/>
                </a:cubicBezTo>
                <a:cubicBezTo>
                  <a:pt x="54" y="159"/>
                  <a:pt x="53" y="158"/>
                  <a:pt x="52" y="157"/>
                </a:cubicBezTo>
                <a:cubicBezTo>
                  <a:pt x="47" y="154"/>
                  <a:pt x="37" y="148"/>
                  <a:pt x="28" y="142"/>
                </a:cubicBezTo>
                <a:cubicBezTo>
                  <a:pt x="23" y="140"/>
                  <a:pt x="19" y="137"/>
                  <a:pt x="16" y="135"/>
                </a:cubicBezTo>
                <a:cubicBezTo>
                  <a:pt x="14" y="134"/>
                  <a:pt x="13" y="134"/>
                  <a:pt x="12" y="133"/>
                </a:cubicBezTo>
                <a:cubicBezTo>
                  <a:pt x="12" y="133"/>
                  <a:pt x="12" y="133"/>
                  <a:pt x="11" y="133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1" y="134"/>
                  <a:pt x="11" y="134"/>
                  <a:pt x="11" y="134"/>
                </a:cubicBezTo>
                <a:cubicBezTo>
                  <a:pt x="11" y="134"/>
                  <a:pt x="12" y="134"/>
                  <a:pt x="13" y="135"/>
                </a:cubicBezTo>
                <a:cubicBezTo>
                  <a:pt x="18" y="138"/>
                  <a:pt x="28" y="144"/>
                  <a:pt x="37" y="149"/>
                </a:cubicBezTo>
                <a:cubicBezTo>
                  <a:pt x="41" y="152"/>
                  <a:pt x="45" y="155"/>
                  <a:pt x="48" y="156"/>
                </a:cubicBezTo>
                <a:cubicBezTo>
                  <a:pt x="52" y="158"/>
                  <a:pt x="53" y="160"/>
                  <a:pt x="53" y="160"/>
                </a:cubicBezTo>
                <a:cubicBezTo>
                  <a:pt x="55" y="159"/>
                  <a:pt x="55" y="159"/>
                  <a:pt x="55" y="159"/>
                </a:cubicBezTo>
                <a:cubicBezTo>
                  <a:pt x="55" y="159"/>
                  <a:pt x="55" y="159"/>
                  <a:pt x="55" y="159"/>
                </a:cubicBezTo>
                <a:cubicBezTo>
                  <a:pt x="55" y="158"/>
                  <a:pt x="54" y="158"/>
                  <a:pt x="54" y="157"/>
                </a:cubicBezTo>
                <a:cubicBezTo>
                  <a:pt x="53" y="156"/>
                  <a:pt x="49" y="154"/>
                  <a:pt x="45" y="151"/>
                </a:cubicBezTo>
                <a:cubicBezTo>
                  <a:pt x="32" y="143"/>
                  <a:pt x="11" y="131"/>
                  <a:pt x="11" y="131"/>
                </a:cubicBezTo>
                <a:cubicBezTo>
                  <a:pt x="10" y="132"/>
                  <a:pt x="10" y="132"/>
                  <a:pt x="10" y="132"/>
                </a:cubicBezTo>
                <a:cubicBezTo>
                  <a:pt x="10" y="133"/>
                  <a:pt x="10" y="133"/>
                  <a:pt x="10" y="133"/>
                </a:cubicBezTo>
                <a:cubicBezTo>
                  <a:pt x="10" y="133"/>
                  <a:pt x="20" y="139"/>
                  <a:pt x="30" y="145"/>
                </a:cubicBezTo>
                <a:cubicBezTo>
                  <a:pt x="35" y="148"/>
                  <a:pt x="40" y="151"/>
                  <a:pt x="45" y="153"/>
                </a:cubicBezTo>
                <a:cubicBezTo>
                  <a:pt x="47" y="154"/>
                  <a:pt x="49" y="155"/>
                  <a:pt x="50" y="156"/>
                </a:cubicBezTo>
                <a:cubicBezTo>
                  <a:pt x="52" y="156"/>
                  <a:pt x="53" y="157"/>
                  <a:pt x="53" y="157"/>
                </a:cubicBezTo>
                <a:cubicBezTo>
                  <a:pt x="54" y="157"/>
                  <a:pt x="54" y="157"/>
                  <a:pt x="54" y="156"/>
                </a:cubicBezTo>
                <a:cubicBezTo>
                  <a:pt x="54" y="156"/>
                  <a:pt x="54" y="156"/>
                  <a:pt x="54" y="156"/>
                </a:cubicBezTo>
                <a:cubicBezTo>
                  <a:pt x="55" y="156"/>
                  <a:pt x="55" y="156"/>
                  <a:pt x="55" y="156"/>
                </a:cubicBezTo>
                <a:cubicBezTo>
                  <a:pt x="55" y="155"/>
                  <a:pt x="54" y="155"/>
                  <a:pt x="54" y="155"/>
                </a:cubicBezTo>
                <a:cubicBezTo>
                  <a:pt x="54" y="154"/>
                  <a:pt x="53" y="154"/>
                  <a:pt x="52" y="153"/>
                </a:cubicBezTo>
                <a:cubicBezTo>
                  <a:pt x="42" y="146"/>
                  <a:pt x="11" y="128"/>
                  <a:pt x="11" y="128"/>
                </a:cubicBezTo>
                <a:cubicBezTo>
                  <a:pt x="11" y="129"/>
                  <a:pt x="11" y="129"/>
                  <a:pt x="11" y="129"/>
                </a:cubicBezTo>
                <a:cubicBezTo>
                  <a:pt x="12" y="129"/>
                  <a:pt x="12" y="129"/>
                  <a:pt x="12" y="129"/>
                </a:cubicBezTo>
                <a:cubicBezTo>
                  <a:pt x="11" y="129"/>
                  <a:pt x="11" y="129"/>
                  <a:pt x="11" y="129"/>
                </a:cubicBezTo>
                <a:cubicBezTo>
                  <a:pt x="11" y="130"/>
                  <a:pt x="11" y="130"/>
                  <a:pt x="11" y="130"/>
                </a:cubicBezTo>
                <a:cubicBezTo>
                  <a:pt x="11" y="130"/>
                  <a:pt x="11" y="130"/>
                  <a:pt x="12" y="129"/>
                </a:cubicBezTo>
                <a:cubicBezTo>
                  <a:pt x="11" y="129"/>
                  <a:pt x="11" y="129"/>
                  <a:pt x="11" y="129"/>
                </a:cubicBezTo>
                <a:cubicBezTo>
                  <a:pt x="11" y="130"/>
                  <a:pt x="11" y="130"/>
                  <a:pt x="11" y="130"/>
                </a:cubicBezTo>
                <a:cubicBezTo>
                  <a:pt x="11" y="129"/>
                  <a:pt x="11" y="129"/>
                  <a:pt x="11" y="129"/>
                </a:cubicBezTo>
                <a:cubicBezTo>
                  <a:pt x="11" y="130"/>
                  <a:pt x="11" y="130"/>
                  <a:pt x="11" y="130"/>
                </a:cubicBezTo>
                <a:cubicBezTo>
                  <a:pt x="11" y="130"/>
                  <a:pt x="11" y="130"/>
                  <a:pt x="11" y="130"/>
                </a:cubicBezTo>
                <a:cubicBezTo>
                  <a:pt x="11" y="129"/>
                  <a:pt x="11" y="129"/>
                  <a:pt x="11" y="129"/>
                </a:cubicBezTo>
                <a:cubicBezTo>
                  <a:pt x="11" y="130"/>
                  <a:pt x="11" y="130"/>
                  <a:pt x="11" y="130"/>
                </a:cubicBezTo>
                <a:cubicBezTo>
                  <a:pt x="11" y="130"/>
                  <a:pt x="12" y="130"/>
                  <a:pt x="13" y="131"/>
                </a:cubicBezTo>
                <a:cubicBezTo>
                  <a:pt x="17" y="133"/>
                  <a:pt x="26" y="137"/>
                  <a:pt x="35" y="141"/>
                </a:cubicBezTo>
                <a:cubicBezTo>
                  <a:pt x="39" y="143"/>
                  <a:pt x="43" y="145"/>
                  <a:pt x="46" y="146"/>
                </a:cubicBezTo>
                <a:cubicBezTo>
                  <a:pt x="48" y="147"/>
                  <a:pt x="49" y="147"/>
                  <a:pt x="50" y="148"/>
                </a:cubicBezTo>
                <a:cubicBezTo>
                  <a:pt x="52" y="148"/>
                  <a:pt x="52" y="149"/>
                  <a:pt x="53" y="149"/>
                </a:cubicBezTo>
                <a:cubicBezTo>
                  <a:pt x="53" y="149"/>
                  <a:pt x="54" y="149"/>
                  <a:pt x="54" y="148"/>
                </a:cubicBezTo>
                <a:cubicBezTo>
                  <a:pt x="54" y="147"/>
                  <a:pt x="54" y="147"/>
                  <a:pt x="54" y="147"/>
                </a:cubicBezTo>
                <a:cubicBezTo>
                  <a:pt x="54" y="147"/>
                  <a:pt x="54" y="147"/>
                  <a:pt x="54" y="147"/>
                </a:cubicBezTo>
                <a:cubicBezTo>
                  <a:pt x="54" y="147"/>
                  <a:pt x="51" y="146"/>
                  <a:pt x="47" y="143"/>
                </a:cubicBezTo>
                <a:cubicBezTo>
                  <a:pt x="41" y="140"/>
                  <a:pt x="33" y="135"/>
                  <a:pt x="25" y="130"/>
                </a:cubicBezTo>
                <a:cubicBezTo>
                  <a:pt x="22" y="128"/>
                  <a:pt x="18" y="126"/>
                  <a:pt x="16" y="124"/>
                </a:cubicBezTo>
                <a:cubicBezTo>
                  <a:pt x="15" y="124"/>
                  <a:pt x="14" y="123"/>
                  <a:pt x="13" y="122"/>
                </a:cubicBezTo>
                <a:cubicBezTo>
                  <a:pt x="13" y="122"/>
                  <a:pt x="13" y="122"/>
                  <a:pt x="13" y="122"/>
                </a:cubicBezTo>
                <a:cubicBezTo>
                  <a:pt x="13" y="122"/>
                  <a:pt x="13" y="122"/>
                  <a:pt x="13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3" y="122"/>
                  <a:pt x="13" y="122"/>
                  <a:pt x="13" y="122"/>
                </a:cubicBezTo>
                <a:cubicBezTo>
                  <a:pt x="13" y="122"/>
                  <a:pt x="13" y="122"/>
                  <a:pt x="13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3" y="122"/>
                  <a:pt x="13" y="122"/>
                  <a:pt x="13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3" y="122"/>
                  <a:pt x="13" y="122"/>
                  <a:pt x="13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2" y="122"/>
                  <a:pt x="12" y="122"/>
                  <a:pt x="12" y="122"/>
                </a:cubicBezTo>
                <a:cubicBezTo>
                  <a:pt x="11" y="122"/>
                  <a:pt x="11" y="122"/>
                  <a:pt x="11" y="122"/>
                </a:cubicBezTo>
                <a:cubicBezTo>
                  <a:pt x="11" y="122"/>
                  <a:pt x="21" y="128"/>
                  <a:pt x="31" y="134"/>
                </a:cubicBezTo>
                <a:cubicBezTo>
                  <a:pt x="37" y="137"/>
                  <a:pt x="42" y="140"/>
                  <a:pt x="46" y="142"/>
                </a:cubicBezTo>
                <a:cubicBezTo>
                  <a:pt x="48" y="143"/>
                  <a:pt x="49" y="144"/>
                  <a:pt x="50" y="145"/>
                </a:cubicBezTo>
                <a:cubicBezTo>
                  <a:pt x="51" y="145"/>
                  <a:pt x="52" y="145"/>
                  <a:pt x="52" y="146"/>
                </a:cubicBezTo>
                <a:cubicBezTo>
                  <a:pt x="52" y="146"/>
                  <a:pt x="52" y="146"/>
                  <a:pt x="52" y="146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6"/>
                  <a:pt x="53" y="146"/>
                  <a:pt x="54" y="146"/>
                </a:cubicBezTo>
                <a:cubicBezTo>
                  <a:pt x="54" y="145"/>
                  <a:pt x="54" y="145"/>
                  <a:pt x="54" y="145"/>
                </a:cubicBezTo>
                <a:cubicBezTo>
                  <a:pt x="54" y="145"/>
                  <a:pt x="54" y="145"/>
                  <a:pt x="54" y="145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4"/>
                  <a:pt x="50" y="143"/>
                  <a:pt x="46" y="140"/>
                </a:cubicBezTo>
                <a:cubicBezTo>
                  <a:pt x="40" y="137"/>
                  <a:pt x="32" y="132"/>
                  <a:pt x="25" y="128"/>
                </a:cubicBezTo>
                <a:cubicBezTo>
                  <a:pt x="21" y="126"/>
                  <a:pt x="18" y="124"/>
                  <a:pt x="16" y="122"/>
                </a:cubicBezTo>
                <a:cubicBezTo>
                  <a:pt x="15" y="121"/>
                  <a:pt x="14" y="121"/>
                  <a:pt x="13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3" y="119"/>
                  <a:pt x="13" y="119"/>
                  <a:pt x="13" y="119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3" y="119"/>
                  <a:pt x="13" y="119"/>
                  <a:pt x="13" y="119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2" y="119"/>
                  <a:pt x="12" y="119"/>
                  <a:pt x="12" y="119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3" y="120"/>
                  <a:pt x="13" y="120"/>
                  <a:pt x="13" y="120"/>
                </a:cubicBezTo>
                <a:cubicBezTo>
                  <a:pt x="12" y="119"/>
                  <a:pt x="12" y="119"/>
                  <a:pt x="12" y="119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2" y="120"/>
                  <a:pt x="12" y="120"/>
                  <a:pt x="12" y="120"/>
                </a:cubicBezTo>
                <a:cubicBezTo>
                  <a:pt x="12" y="120"/>
                  <a:pt x="13" y="121"/>
                  <a:pt x="14" y="121"/>
                </a:cubicBezTo>
                <a:cubicBezTo>
                  <a:pt x="19" y="124"/>
                  <a:pt x="28" y="129"/>
                  <a:pt x="36" y="134"/>
                </a:cubicBezTo>
                <a:cubicBezTo>
                  <a:pt x="40" y="136"/>
                  <a:pt x="44" y="139"/>
                  <a:pt x="47" y="140"/>
                </a:cubicBezTo>
                <a:cubicBezTo>
                  <a:pt x="49" y="141"/>
                  <a:pt x="50" y="142"/>
                  <a:pt x="51" y="142"/>
                </a:cubicBezTo>
                <a:cubicBezTo>
                  <a:pt x="51" y="143"/>
                  <a:pt x="52" y="143"/>
                  <a:pt x="52" y="143"/>
                </a:cubicBezTo>
                <a:cubicBezTo>
                  <a:pt x="52" y="143"/>
                  <a:pt x="52" y="143"/>
                  <a:pt x="52" y="143"/>
                </a:cubicBezTo>
                <a:cubicBezTo>
                  <a:pt x="53" y="143"/>
                  <a:pt x="53" y="143"/>
                  <a:pt x="53" y="143"/>
                </a:cubicBezTo>
                <a:cubicBezTo>
                  <a:pt x="53" y="143"/>
                  <a:pt x="53" y="143"/>
                  <a:pt x="53" y="143"/>
                </a:cubicBezTo>
                <a:cubicBezTo>
                  <a:pt x="53" y="143"/>
                  <a:pt x="53" y="143"/>
                  <a:pt x="53" y="143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1"/>
                  <a:pt x="53" y="141"/>
                </a:cubicBezTo>
                <a:cubicBezTo>
                  <a:pt x="51" y="140"/>
                  <a:pt x="48" y="138"/>
                  <a:pt x="44" y="136"/>
                </a:cubicBezTo>
                <a:cubicBezTo>
                  <a:pt x="38" y="132"/>
                  <a:pt x="30" y="128"/>
                  <a:pt x="24" y="124"/>
                </a:cubicBezTo>
                <a:cubicBezTo>
                  <a:pt x="20" y="122"/>
                  <a:pt x="18" y="120"/>
                  <a:pt x="15" y="119"/>
                </a:cubicBezTo>
                <a:cubicBezTo>
                  <a:pt x="14" y="118"/>
                  <a:pt x="14" y="118"/>
                  <a:pt x="13" y="117"/>
                </a:cubicBezTo>
                <a:cubicBezTo>
                  <a:pt x="13" y="117"/>
                  <a:pt x="13" y="117"/>
                  <a:pt x="13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3" y="117"/>
                  <a:pt x="13" y="117"/>
                  <a:pt x="13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3" y="117"/>
                  <a:pt x="13" y="117"/>
                  <a:pt x="13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3" y="117"/>
                  <a:pt x="13" y="117"/>
                  <a:pt x="13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2" y="117"/>
                  <a:pt x="12" y="117"/>
                  <a:pt x="12" y="117"/>
                </a:cubicBezTo>
                <a:cubicBezTo>
                  <a:pt x="11" y="118"/>
                  <a:pt x="11" y="118"/>
                  <a:pt x="11" y="118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2" y="134"/>
                  <a:pt x="52" y="134"/>
                  <a:pt x="52" y="134"/>
                </a:cubicBezTo>
                <a:cubicBezTo>
                  <a:pt x="51" y="133"/>
                  <a:pt x="51" y="133"/>
                  <a:pt x="51" y="133"/>
                </a:cubicBezTo>
                <a:cubicBezTo>
                  <a:pt x="51" y="133"/>
                  <a:pt x="51" y="133"/>
                  <a:pt x="51" y="133"/>
                </a:cubicBezTo>
                <a:cubicBezTo>
                  <a:pt x="51" y="133"/>
                  <a:pt x="51" y="133"/>
                  <a:pt x="51" y="133"/>
                </a:cubicBezTo>
                <a:cubicBezTo>
                  <a:pt x="48" y="131"/>
                  <a:pt x="38" y="125"/>
                  <a:pt x="29" y="119"/>
                </a:cubicBezTo>
                <a:cubicBezTo>
                  <a:pt x="25" y="117"/>
                  <a:pt x="20" y="114"/>
                  <a:pt x="17" y="112"/>
                </a:cubicBezTo>
                <a:cubicBezTo>
                  <a:pt x="15" y="111"/>
                  <a:pt x="14" y="110"/>
                  <a:pt x="13" y="109"/>
                </a:cubicBezTo>
                <a:cubicBezTo>
                  <a:pt x="13" y="109"/>
                  <a:pt x="12" y="109"/>
                  <a:pt x="12" y="108"/>
                </a:cubicBezTo>
                <a:cubicBezTo>
                  <a:pt x="12" y="108"/>
                  <a:pt x="12" y="108"/>
                  <a:pt x="12" y="108"/>
                </a:cubicBezTo>
                <a:cubicBezTo>
                  <a:pt x="12" y="108"/>
                  <a:pt x="12" y="108"/>
                  <a:pt x="12" y="108"/>
                </a:cubicBezTo>
                <a:cubicBezTo>
                  <a:pt x="11" y="109"/>
                  <a:pt x="11" y="109"/>
                  <a:pt x="11" y="109"/>
                </a:cubicBezTo>
                <a:cubicBezTo>
                  <a:pt x="12" y="109"/>
                  <a:pt x="12" y="109"/>
                  <a:pt x="12" y="109"/>
                </a:cubicBezTo>
                <a:cubicBezTo>
                  <a:pt x="12" y="108"/>
                  <a:pt x="12" y="108"/>
                  <a:pt x="12" y="108"/>
                </a:cubicBezTo>
                <a:cubicBezTo>
                  <a:pt x="11" y="109"/>
                  <a:pt x="11" y="109"/>
                  <a:pt x="11" y="109"/>
                </a:cubicBezTo>
                <a:cubicBezTo>
                  <a:pt x="12" y="109"/>
                  <a:pt x="12" y="109"/>
                  <a:pt x="12" y="109"/>
                </a:cubicBezTo>
                <a:cubicBezTo>
                  <a:pt x="11" y="109"/>
                  <a:pt x="11" y="109"/>
                  <a:pt x="11" y="109"/>
                </a:cubicBezTo>
                <a:cubicBezTo>
                  <a:pt x="12" y="109"/>
                  <a:pt x="12" y="109"/>
                  <a:pt x="12" y="109"/>
                </a:cubicBezTo>
                <a:cubicBezTo>
                  <a:pt x="12" y="109"/>
                  <a:pt x="12" y="109"/>
                  <a:pt x="12" y="109"/>
                </a:cubicBezTo>
                <a:cubicBezTo>
                  <a:pt x="11" y="109"/>
                  <a:pt x="11" y="109"/>
                  <a:pt x="11" y="109"/>
                </a:cubicBezTo>
                <a:cubicBezTo>
                  <a:pt x="12" y="109"/>
                  <a:pt x="12" y="109"/>
                  <a:pt x="12" y="109"/>
                </a:cubicBezTo>
                <a:cubicBezTo>
                  <a:pt x="11" y="109"/>
                  <a:pt x="11" y="109"/>
                  <a:pt x="11" y="109"/>
                </a:cubicBezTo>
                <a:cubicBezTo>
                  <a:pt x="11" y="109"/>
                  <a:pt x="11" y="109"/>
                  <a:pt x="11" y="109"/>
                </a:cubicBezTo>
                <a:cubicBezTo>
                  <a:pt x="11" y="109"/>
                  <a:pt x="20" y="114"/>
                  <a:pt x="30" y="118"/>
                </a:cubicBezTo>
                <a:cubicBezTo>
                  <a:pt x="34" y="121"/>
                  <a:pt x="39" y="123"/>
                  <a:pt x="43" y="125"/>
                </a:cubicBezTo>
                <a:cubicBezTo>
                  <a:pt x="45" y="125"/>
                  <a:pt x="46" y="126"/>
                  <a:pt x="48" y="127"/>
                </a:cubicBezTo>
                <a:cubicBezTo>
                  <a:pt x="48" y="127"/>
                  <a:pt x="49" y="127"/>
                  <a:pt x="49" y="127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50" y="127"/>
                  <a:pt x="50" y="127"/>
                  <a:pt x="51" y="127"/>
                </a:cubicBezTo>
                <a:cubicBezTo>
                  <a:pt x="51" y="127"/>
                  <a:pt x="51" y="127"/>
                  <a:pt x="51" y="127"/>
                </a:cubicBezTo>
                <a:cubicBezTo>
                  <a:pt x="51" y="127"/>
                  <a:pt x="51" y="127"/>
                  <a:pt x="51" y="127"/>
                </a:cubicBezTo>
                <a:cubicBezTo>
                  <a:pt x="51" y="126"/>
                  <a:pt x="50" y="126"/>
                  <a:pt x="50" y="125"/>
                </a:cubicBezTo>
                <a:cubicBezTo>
                  <a:pt x="49" y="124"/>
                  <a:pt x="46" y="122"/>
                  <a:pt x="42" y="120"/>
                </a:cubicBezTo>
                <a:cubicBezTo>
                  <a:pt x="36" y="116"/>
                  <a:pt x="28" y="112"/>
                  <a:pt x="22" y="108"/>
                </a:cubicBezTo>
                <a:cubicBezTo>
                  <a:pt x="19" y="106"/>
                  <a:pt x="16" y="105"/>
                  <a:pt x="14" y="103"/>
                </a:cubicBezTo>
                <a:cubicBezTo>
                  <a:pt x="13" y="103"/>
                  <a:pt x="12" y="102"/>
                  <a:pt x="12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0" y="102"/>
                  <a:pt x="10" y="102"/>
                  <a:pt x="10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0" y="102"/>
                  <a:pt x="10" y="102"/>
                  <a:pt x="10" y="102"/>
                </a:cubicBezTo>
                <a:cubicBezTo>
                  <a:pt x="11" y="102"/>
                  <a:pt x="11" y="102"/>
                  <a:pt x="11" y="102"/>
                </a:cubicBezTo>
                <a:cubicBezTo>
                  <a:pt x="10" y="102"/>
                  <a:pt x="10" y="102"/>
                  <a:pt x="10" y="102"/>
                </a:cubicBezTo>
                <a:cubicBezTo>
                  <a:pt x="10" y="103"/>
                  <a:pt x="10" y="103"/>
                  <a:pt x="10" y="103"/>
                </a:cubicBezTo>
                <a:cubicBezTo>
                  <a:pt x="49" y="122"/>
                  <a:pt x="49" y="122"/>
                  <a:pt x="49" y="122"/>
                </a:cubicBezTo>
                <a:cubicBezTo>
                  <a:pt x="49" y="122"/>
                  <a:pt x="50" y="122"/>
                  <a:pt x="50" y="121"/>
                </a:cubicBezTo>
                <a:cubicBezTo>
                  <a:pt x="50" y="120"/>
                  <a:pt x="50" y="120"/>
                  <a:pt x="50" y="120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1" y="97"/>
                  <a:pt x="11" y="97"/>
                  <a:pt x="11" y="97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1" y="97"/>
                  <a:pt x="11" y="97"/>
                  <a:pt x="11" y="97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1" y="97"/>
                  <a:pt x="12" y="97"/>
                  <a:pt x="13" y="98"/>
                </a:cubicBezTo>
                <a:cubicBezTo>
                  <a:pt x="18" y="100"/>
                  <a:pt x="27" y="106"/>
                  <a:pt x="34" y="111"/>
                </a:cubicBezTo>
                <a:cubicBezTo>
                  <a:pt x="38" y="114"/>
                  <a:pt x="42" y="117"/>
                  <a:pt x="44" y="118"/>
                </a:cubicBezTo>
                <a:cubicBezTo>
                  <a:pt x="46" y="119"/>
                  <a:pt x="47" y="120"/>
                  <a:pt x="48" y="121"/>
                </a:cubicBezTo>
                <a:cubicBezTo>
                  <a:pt x="48" y="121"/>
                  <a:pt x="48" y="121"/>
                  <a:pt x="49" y="121"/>
                </a:cubicBezTo>
                <a:cubicBezTo>
                  <a:pt x="49" y="121"/>
                  <a:pt x="49" y="121"/>
                  <a:pt x="49" y="121"/>
                </a:cubicBezTo>
                <a:cubicBezTo>
                  <a:pt x="49" y="122"/>
                  <a:pt x="49" y="122"/>
                  <a:pt x="49" y="122"/>
                </a:cubicBezTo>
                <a:cubicBezTo>
                  <a:pt x="49" y="122"/>
                  <a:pt x="49" y="122"/>
                  <a:pt x="49" y="122"/>
                </a:cubicBezTo>
                <a:cubicBezTo>
                  <a:pt x="50" y="121"/>
                  <a:pt x="50" y="121"/>
                  <a:pt x="50" y="121"/>
                </a:cubicBezTo>
                <a:cubicBezTo>
                  <a:pt x="50" y="121"/>
                  <a:pt x="50" y="121"/>
                  <a:pt x="50" y="121"/>
                </a:cubicBezTo>
                <a:cubicBezTo>
                  <a:pt x="50" y="120"/>
                  <a:pt x="50" y="120"/>
                  <a:pt x="50" y="120"/>
                </a:cubicBezTo>
                <a:cubicBezTo>
                  <a:pt x="50" y="120"/>
                  <a:pt x="47" y="119"/>
                  <a:pt x="44" y="117"/>
                </a:cubicBezTo>
                <a:cubicBezTo>
                  <a:pt x="38" y="113"/>
                  <a:pt x="30" y="108"/>
                  <a:pt x="23" y="104"/>
                </a:cubicBezTo>
                <a:cubicBezTo>
                  <a:pt x="19" y="102"/>
                  <a:pt x="16" y="100"/>
                  <a:pt x="14" y="98"/>
                </a:cubicBezTo>
                <a:cubicBezTo>
                  <a:pt x="13" y="98"/>
                  <a:pt x="12" y="97"/>
                  <a:pt x="11" y="97"/>
                </a:cubicBezTo>
                <a:cubicBezTo>
                  <a:pt x="11" y="96"/>
                  <a:pt x="11" y="96"/>
                  <a:pt x="11" y="96"/>
                </a:cubicBezTo>
                <a:cubicBezTo>
                  <a:pt x="11" y="96"/>
                  <a:pt x="11" y="96"/>
                  <a:pt x="11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1" y="96"/>
                  <a:pt x="11" y="96"/>
                  <a:pt x="11" y="96"/>
                </a:cubicBezTo>
                <a:cubicBezTo>
                  <a:pt x="11" y="96"/>
                  <a:pt x="11" y="96"/>
                  <a:pt x="11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1" y="96"/>
                  <a:pt x="11" y="96"/>
                  <a:pt x="11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1" y="96"/>
                  <a:pt x="11" y="96"/>
                  <a:pt x="11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6"/>
                  <a:pt x="10" y="96"/>
                  <a:pt x="10" y="96"/>
                </a:cubicBezTo>
                <a:cubicBezTo>
                  <a:pt x="10" y="97"/>
                  <a:pt x="10" y="97"/>
                  <a:pt x="10" y="97"/>
                </a:cubicBezTo>
                <a:cubicBezTo>
                  <a:pt x="10" y="97"/>
                  <a:pt x="11" y="97"/>
                  <a:pt x="12" y="98"/>
                </a:cubicBezTo>
                <a:cubicBezTo>
                  <a:pt x="16" y="99"/>
                  <a:pt x="24" y="104"/>
                  <a:pt x="32" y="108"/>
                </a:cubicBezTo>
                <a:cubicBezTo>
                  <a:pt x="35" y="110"/>
                  <a:pt x="39" y="112"/>
                  <a:pt x="42" y="114"/>
                </a:cubicBezTo>
                <a:cubicBezTo>
                  <a:pt x="43" y="114"/>
                  <a:pt x="45" y="115"/>
                  <a:pt x="46" y="115"/>
                </a:cubicBezTo>
                <a:cubicBezTo>
                  <a:pt x="47" y="116"/>
                  <a:pt x="48" y="116"/>
                  <a:pt x="48" y="116"/>
                </a:cubicBezTo>
                <a:cubicBezTo>
                  <a:pt x="49" y="116"/>
                  <a:pt x="49" y="116"/>
                  <a:pt x="49" y="116"/>
                </a:cubicBezTo>
                <a:cubicBezTo>
                  <a:pt x="49" y="116"/>
                  <a:pt x="49" y="116"/>
                  <a:pt x="49" y="116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9" y="114"/>
                  <a:pt x="49" y="114"/>
                  <a:pt x="48" y="114"/>
                </a:cubicBezTo>
                <a:cubicBezTo>
                  <a:pt x="43" y="110"/>
                  <a:pt x="10" y="90"/>
                  <a:pt x="10" y="90"/>
                </a:cubicBezTo>
                <a:cubicBezTo>
                  <a:pt x="9" y="90"/>
                  <a:pt x="9" y="90"/>
                  <a:pt x="9" y="90"/>
                </a:cubicBezTo>
                <a:cubicBezTo>
                  <a:pt x="9" y="91"/>
                  <a:pt x="9" y="91"/>
                  <a:pt x="9" y="91"/>
                </a:cubicBezTo>
                <a:cubicBezTo>
                  <a:pt x="9" y="91"/>
                  <a:pt x="18" y="97"/>
                  <a:pt x="28" y="103"/>
                </a:cubicBezTo>
                <a:cubicBezTo>
                  <a:pt x="33" y="106"/>
                  <a:pt x="37" y="109"/>
                  <a:pt x="41" y="112"/>
                </a:cubicBezTo>
                <a:cubicBezTo>
                  <a:pt x="43" y="113"/>
                  <a:pt x="45" y="114"/>
                  <a:pt x="46" y="115"/>
                </a:cubicBezTo>
                <a:cubicBezTo>
                  <a:pt x="47" y="115"/>
                  <a:pt x="47" y="115"/>
                  <a:pt x="47" y="115"/>
                </a:cubicBezTo>
                <a:cubicBezTo>
                  <a:pt x="48" y="116"/>
                  <a:pt x="48" y="116"/>
                  <a:pt x="49" y="116"/>
                </a:cubicBezTo>
                <a:cubicBezTo>
                  <a:pt x="49" y="116"/>
                  <a:pt x="49" y="116"/>
                  <a:pt x="49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8" y="112"/>
                  <a:pt x="45" y="111"/>
                  <a:pt x="41" y="108"/>
                </a:cubicBezTo>
                <a:cubicBezTo>
                  <a:pt x="35" y="105"/>
                  <a:pt x="27" y="101"/>
                  <a:pt x="21" y="98"/>
                </a:cubicBezTo>
                <a:cubicBezTo>
                  <a:pt x="18" y="96"/>
                  <a:pt x="15" y="94"/>
                  <a:pt x="13" y="93"/>
                </a:cubicBezTo>
                <a:cubicBezTo>
                  <a:pt x="12" y="92"/>
                  <a:pt x="11" y="92"/>
                  <a:pt x="11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10" y="90"/>
                  <a:pt x="10" y="90"/>
                  <a:pt x="10" y="90"/>
                </a:cubicBezTo>
                <a:cubicBezTo>
                  <a:pt x="9" y="90"/>
                  <a:pt x="9" y="90"/>
                  <a:pt x="9" y="90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0"/>
                  <a:pt x="10" y="90"/>
                  <a:pt x="10" y="90"/>
                </a:cubicBezTo>
                <a:cubicBezTo>
                  <a:pt x="9" y="90"/>
                  <a:pt x="9" y="90"/>
                  <a:pt x="9" y="90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9" y="90"/>
                  <a:pt x="9" y="90"/>
                  <a:pt x="9" y="90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9" y="90"/>
                  <a:pt x="9" y="90"/>
                  <a:pt x="9" y="90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0" y="91"/>
                  <a:pt x="10" y="91"/>
                </a:cubicBezTo>
                <a:cubicBezTo>
                  <a:pt x="10" y="91"/>
                  <a:pt x="11" y="91"/>
                  <a:pt x="12" y="92"/>
                </a:cubicBezTo>
                <a:cubicBezTo>
                  <a:pt x="16" y="94"/>
                  <a:pt x="24" y="98"/>
                  <a:pt x="32" y="103"/>
                </a:cubicBezTo>
                <a:cubicBezTo>
                  <a:pt x="35" y="105"/>
                  <a:pt x="39" y="107"/>
                  <a:pt x="42" y="108"/>
                </a:cubicBezTo>
                <a:cubicBezTo>
                  <a:pt x="43" y="109"/>
                  <a:pt x="44" y="110"/>
                  <a:pt x="45" y="110"/>
                </a:cubicBezTo>
                <a:cubicBezTo>
                  <a:pt x="46" y="111"/>
                  <a:pt x="47" y="111"/>
                  <a:pt x="48" y="111"/>
                </a:cubicBezTo>
                <a:cubicBezTo>
                  <a:pt x="48" y="111"/>
                  <a:pt x="49" y="111"/>
                  <a:pt x="49" y="110"/>
                </a:cubicBezTo>
                <a:cubicBezTo>
                  <a:pt x="49" y="110"/>
                  <a:pt x="49" y="110"/>
                  <a:pt x="49" y="110"/>
                </a:cubicBezTo>
                <a:cubicBezTo>
                  <a:pt x="49" y="110"/>
                  <a:pt x="49" y="110"/>
                  <a:pt x="49" y="110"/>
                </a:cubicBezTo>
                <a:cubicBezTo>
                  <a:pt x="49" y="110"/>
                  <a:pt x="49" y="109"/>
                  <a:pt x="49" y="109"/>
                </a:cubicBezTo>
                <a:cubicBezTo>
                  <a:pt x="48" y="109"/>
                  <a:pt x="47" y="108"/>
                  <a:pt x="46" y="107"/>
                </a:cubicBezTo>
                <a:cubicBezTo>
                  <a:pt x="42" y="104"/>
                  <a:pt x="32" y="100"/>
                  <a:pt x="24" y="95"/>
                </a:cubicBezTo>
                <a:cubicBezTo>
                  <a:pt x="20" y="93"/>
                  <a:pt x="16" y="90"/>
                  <a:pt x="14" y="89"/>
                </a:cubicBezTo>
                <a:cubicBezTo>
                  <a:pt x="12" y="88"/>
                  <a:pt x="11" y="87"/>
                  <a:pt x="10" y="86"/>
                </a:cubicBezTo>
                <a:cubicBezTo>
                  <a:pt x="10" y="86"/>
                  <a:pt x="10" y="86"/>
                  <a:pt x="9" y="86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6"/>
                  <a:pt x="9" y="86"/>
                  <a:pt x="9" y="86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6"/>
                  <a:pt x="9" y="86"/>
                  <a:pt x="9" y="86"/>
                </a:cubicBezTo>
                <a:cubicBezTo>
                  <a:pt x="9" y="86"/>
                  <a:pt x="9" y="86"/>
                  <a:pt x="9" y="86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6"/>
                  <a:pt x="9" y="86"/>
                  <a:pt x="9" y="86"/>
                </a:cubicBezTo>
                <a:cubicBezTo>
                  <a:pt x="9" y="86"/>
                  <a:pt x="9" y="86"/>
                  <a:pt x="9" y="86"/>
                </a:cubicBezTo>
                <a:cubicBezTo>
                  <a:pt x="9" y="85"/>
                  <a:pt x="9" y="85"/>
                  <a:pt x="9" y="85"/>
                </a:cubicBezTo>
                <a:cubicBezTo>
                  <a:pt x="9" y="86"/>
                  <a:pt x="9" y="86"/>
                  <a:pt x="9" y="86"/>
                </a:cubicBezTo>
                <a:cubicBezTo>
                  <a:pt x="9" y="86"/>
                  <a:pt x="9" y="86"/>
                  <a:pt x="9" y="86"/>
                </a:cubicBezTo>
                <a:cubicBezTo>
                  <a:pt x="10" y="86"/>
                  <a:pt x="13" y="88"/>
                  <a:pt x="16" y="89"/>
                </a:cubicBezTo>
                <a:cubicBezTo>
                  <a:pt x="22" y="92"/>
                  <a:pt x="29" y="96"/>
                  <a:pt x="36" y="99"/>
                </a:cubicBezTo>
                <a:cubicBezTo>
                  <a:pt x="39" y="101"/>
                  <a:pt x="42" y="102"/>
                  <a:pt x="44" y="103"/>
                </a:cubicBezTo>
                <a:cubicBezTo>
                  <a:pt x="45" y="104"/>
                  <a:pt x="46" y="104"/>
                  <a:pt x="46" y="104"/>
                </a:cubicBezTo>
                <a:cubicBezTo>
                  <a:pt x="47" y="105"/>
                  <a:pt x="48" y="105"/>
                  <a:pt x="48" y="105"/>
                </a:cubicBezTo>
                <a:cubicBezTo>
                  <a:pt x="48" y="105"/>
                  <a:pt x="49" y="105"/>
                  <a:pt x="49" y="104"/>
                </a:cubicBezTo>
                <a:cubicBezTo>
                  <a:pt x="49" y="104"/>
                  <a:pt x="49" y="104"/>
                  <a:pt x="49" y="104"/>
                </a:cubicBezTo>
                <a:cubicBezTo>
                  <a:pt x="49" y="104"/>
                  <a:pt x="49" y="104"/>
                  <a:pt x="49" y="104"/>
                </a:cubicBezTo>
                <a:cubicBezTo>
                  <a:pt x="49" y="103"/>
                  <a:pt x="49" y="103"/>
                  <a:pt x="48" y="103"/>
                </a:cubicBezTo>
                <a:cubicBezTo>
                  <a:pt x="47" y="101"/>
                  <a:pt x="44" y="99"/>
                  <a:pt x="40" y="97"/>
                </a:cubicBezTo>
                <a:cubicBezTo>
                  <a:pt x="34" y="93"/>
                  <a:pt x="26" y="89"/>
                  <a:pt x="20" y="85"/>
                </a:cubicBezTo>
                <a:cubicBezTo>
                  <a:pt x="16" y="84"/>
                  <a:pt x="13" y="82"/>
                  <a:pt x="11" y="81"/>
                </a:cubicBezTo>
                <a:cubicBezTo>
                  <a:pt x="10" y="80"/>
                  <a:pt x="10" y="80"/>
                  <a:pt x="9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8"/>
                  <a:pt x="8" y="78"/>
                  <a:pt x="8" y="78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8"/>
                  <a:pt x="8" y="78"/>
                  <a:pt x="8" y="78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8" y="79"/>
                  <a:pt x="8" y="79"/>
                </a:cubicBezTo>
                <a:cubicBezTo>
                  <a:pt x="8" y="79"/>
                  <a:pt x="9" y="80"/>
                  <a:pt x="10" y="80"/>
                </a:cubicBezTo>
                <a:cubicBezTo>
                  <a:pt x="14" y="82"/>
                  <a:pt x="24" y="86"/>
                  <a:pt x="32" y="90"/>
                </a:cubicBezTo>
                <a:cubicBezTo>
                  <a:pt x="36" y="92"/>
                  <a:pt x="40" y="94"/>
                  <a:pt x="43" y="95"/>
                </a:cubicBezTo>
                <a:cubicBezTo>
                  <a:pt x="45" y="96"/>
                  <a:pt x="46" y="97"/>
                  <a:pt x="47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9" y="98"/>
                  <a:pt x="49" y="98"/>
                  <a:pt x="49" y="98"/>
                </a:cubicBezTo>
                <a:cubicBezTo>
                  <a:pt x="49" y="98"/>
                  <a:pt x="49" y="98"/>
                  <a:pt x="50" y="97"/>
                </a:cubicBezTo>
                <a:cubicBezTo>
                  <a:pt x="50" y="97"/>
                  <a:pt x="50" y="97"/>
                  <a:pt x="50" y="97"/>
                </a:cubicBezTo>
                <a:cubicBezTo>
                  <a:pt x="50" y="97"/>
                  <a:pt x="50" y="97"/>
                  <a:pt x="50" y="97"/>
                </a:cubicBezTo>
                <a:cubicBezTo>
                  <a:pt x="50" y="96"/>
                  <a:pt x="50" y="96"/>
                  <a:pt x="49" y="95"/>
                </a:cubicBezTo>
                <a:cubicBezTo>
                  <a:pt x="48" y="94"/>
                  <a:pt x="44" y="91"/>
                  <a:pt x="40" y="88"/>
                </a:cubicBezTo>
                <a:cubicBezTo>
                  <a:pt x="33" y="84"/>
                  <a:pt x="24" y="79"/>
                  <a:pt x="17" y="75"/>
                </a:cubicBezTo>
                <a:cubicBezTo>
                  <a:pt x="13" y="73"/>
                  <a:pt x="10" y="71"/>
                  <a:pt x="7" y="70"/>
                </a:cubicBezTo>
                <a:cubicBezTo>
                  <a:pt x="6" y="69"/>
                  <a:pt x="5" y="69"/>
                  <a:pt x="5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8"/>
                  <a:pt x="4" y="68"/>
                  <a:pt x="4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8"/>
                  <a:pt x="4" y="68"/>
                  <a:pt x="4" y="68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4" y="69"/>
                  <a:pt x="4" y="69"/>
                </a:cubicBezTo>
                <a:cubicBezTo>
                  <a:pt x="4" y="69"/>
                  <a:pt x="5" y="69"/>
                  <a:pt x="6" y="70"/>
                </a:cubicBezTo>
                <a:cubicBezTo>
                  <a:pt x="11" y="72"/>
                  <a:pt x="20" y="79"/>
                  <a:pt x="29" y="84"/>
                </a:cubicBezTo>
                <a:cubicBezTo>
                  <a:pt x="34" y="87"/>
                  <a:pt x="38" y="89"/>
                  <a:pt x="41" y="91"/>
                </a:cubicBezTo>
                <a:cubicBezTo>
                  <a:pt x="43" y="92"/>
                  <a:pt x="45" y="93"/>
                  <a:pt x="46" y="94"/>
                </a:cubicBezTo>
                <a:cubicBezTo>
                  <a:pt x="47" y="94"/>
                  <a:pt x="48" y="95"/>
                  <a:pt x="49" y="95"/>
                </a:cubicBezTo>
                <a:cubicBezTo>
                  <a:pt x="49" y="95"/>
                  <a:pt x="50" y="95"/>
                  <a:pt x="50" y="94"/>
                </a:cubicBezTo>
                <a:cubicBezTo>
                  <a:pt x="50" y="94"/>
                  <a:pt x="50" y="94"/>
                  <a:pt x="50" y="94"/>
                </a:cubicBezTo>
                <a:cubicBezTo>
                  <a:pt x="50" y="94"/>
                  <a:pt x="50" y="94"/>
                  <a:pt x="50" y="94"/>
                </a:cubicBezTo>
                <a:cubicBezTo>
                  <a:pt x="50" y="93"/>
                  <a:pt x="50" y="93"/>
                  <a:pt x="50" y="93"/>
                </a:cubicBezTo>
                <a:cubicBezTo>
                  <a:pt x="49" y="92"/>
                  <a:pt x="48" y="92"/>
                  <a:pt x="47" y="91"/>
                </a:cubicBezTo>
                <a:cubicBezTo>
                  <a:pt x="41" y="87"/>
                  <a:pt x="30" y="81"/>
                  <a:pt x="20" y="75"/>
                </a:cubicBezTo>
                <a:cubicBezTo>
                  <a:pt x="15" y="73"/>
                  <a:pt x="11" y="70"/>
                  <a:pt x="7" y="68"/>
                </a:cubicBezTo>
                <a:cubicBezTo>
                  <a:pt x="5" y="67"/>
                  <a:pt x="4" y="66"/>
                  <a:pt x="3" y="65"/>
                </a:cubicBezTo>
                <a:cubicBezTo>
                  <a:pt x="3" y="65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1" y="64"/>
                  <a:pt x="1" y="64"/>
                  <a:pt x="1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1" y="64"/>
                  <a:pt x="1" y="64"/>
                  <a:pt x="1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2" y="64"/>
                  <a:pt x="2" y="64"/>
                </a:cubicBezTo>
                <a:cubicBezTo>
                  <a:pt x="2" y="64"/>
                  <a:pt x="4" y="65"/>
                  <a:pt x="5" y="65"/>
                </a:cubicBezTo>
                <a:cubicBezTo>
                  <a:pt x="11" y="67"/>
                  <a:pt x="22" y="73"/>
                  <a:pt x="32" y="78"/>
                </a:cubicBezTo>
                <a:cubicBezTo>
                  <a:pt x="37" y="81"/>
                  <a:pt x="41" y="83"/>
                  <a:pt x="44" y="85"/>
                </a:cubicBezTo>
                <a:cubicBezTo>
                  <a:pt x="46" y="86"/>
                  <a:pt x="47" y="87"/>
                  <a:pt x="48" y="87"/>
                </a:cubicBezTo>
                <a:cubicBezTo>
                  <a:pt x="49" y="87"/>
                  <a:pt x="49" y="87"/>
                  <a:pt x="49" y="88"/>
                </a:cubicBezTo>
                <a:cubicBezTo>
                  <a:pt x="50" y="88"/>
                  <a:pt x="50" y="88"/>
                  <a:pt x="50" y="88"/>
                </a:cubicBezTo>
                <a:cubicBezTo>
                  <a:pt x="50" y="88"/>
                  <a:pt x="50" y="88"/>
                  <a:pt x="50" y="88"/>
                </a:cubicBezTo>
                <a:cubicBezTo>
                  <a:pt x="50" y="88"/>
                  <a:pt x="50" y="88"/>
                  <a:pt x="50" y="88"/>
                </a:cubicBezTo>
                <a:cubicBezTo>
                  <a:pt x="50" y="88"/>
                  <a:pt x="50" y="88"/>
                  <a:pt x="50" y="88"/>
                </a:cubicBezTo>
                <a:cubicBezTo>
                  <a:pt x="50" y="88"/>
                  <a:pt x="50" y="88"/>
                  <a:pt x="50" y="88"/>
                </a:cubicBezTo>
                <a:cubicBezTo>
                  <a:pt x="51" y="87"/>
                  <a:pt x="51" y="87"/>
                  <a:pt x="51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26" y="71"/>
                  <a:pt x="26" y="71"/>
                  <a:pt x="26" y="71"/>
                </a:cubicBezTo>
                <a:cubicBezTo>
                  <a:pt x="25" y="72"/>
                  <a:pt x="25" y="72"/>
                  <a:pt x="25" y="72"/>
                </a:cubicBezTo>
                <a:cubicBezTo>
                  <a:pt x="26" y="72"/>
                  <a:pt x="26" y="72"/>
                  <a:pt x="26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6" y="72"/>
                  <a:pt x="26" y="72"/>
                  <a:pt x="26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5" y="72"/>
                  <a:pt x="25" y="72"/>
                  <a:pt x="25" y="72"/>
                </a:cubicBezTo>
                <a:cubicBezTo>
                  <a:pt x="26" y="72"/>
                  <a:pt x="26" y="73"/>
                  <a:pt x="27" y="73"/>
                </a:cubicBezTo>
                <a:cubicBezTo>
                  <a:pt x="30" y="75"/>
                  <a:pt x="36" y="78"/>
                  <a:pt x="41" y="81"/>
                </a:cubicBezTo>
                <a:cubicBezTo>
                  <a:pt x="45" y="84"/>
                  <a:pt x="50" y="87"/>
                  <a:pt x="50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6"/>
                  <a:pt x="50" y="86"/>
                  <a:pt x="50" y="86"/>
                </a:cubicBezTo>
                <a:cubicBezTo>
                  <a:pt x="28" y="71"/>
                  <a:pt x="28" y="71"/>
                  <a:pt x="28" y="71"/>
                </a:cubicBezTo>
                <a:cubicBezTo>
                  <a:pt x="27" y="72"/>
                  <a:pt x="27" y="72"/>
                  <a:pt x="27" y="72"/>
                </a:cubicBezTo>
                <a:cubicBezTo>
                  <a:pt x="28" y="72"/>
                  <a:pt x="28" y="72"/>
                  <a:pt x="28" y="72"/>
                </a:cubicBezTo>
                <a:cubicBezTo>
                  <a:pt x="27" y="72"/>
                  <a:pt x="27" y="72"/>
                  <a:pt x="27" y="72"/>
                </a:cubicBezTo>
                <a:cubicBezTo>
                  <a:pt x="27" y="73"/>
                  <a:pt x="27" y="73"/>
                  <a:pt x="27" y="73"/>
                </a:cubicBezTo>
                <a:cubicBezTo>
                  <a:pt x="28" y="72"/>
                  <a:pt x="28" y="72"/>
                  <a:pt x="28" y="72"/>
                </a:cubicBezTo>
                <a:cubicBezTo>
                  <a:pt x="27" y="72"/>
                  <a:pt x="27" y="72"/>
                  <a:pt x="27" y="72"/>
                </a:cubicBezTo>
                <a:cubicBezTo>
                  <a:pt x="27" y="73"/>
                  <a:pt x="27" y="73"/>
                  <a:pt x="27" y="73"/>
                </a:cubicBezTo>
                <a:cubicBezTo>
                  <a:pt x="27" y="73"/>
                  <a:pt x="27" y="73"/>
                  <a:pt x="27" y="73"/>
                </a:cubicBezTo>
                <a:cubicBezTo>
                  <a:pt x="28" y="73"/>
                  <a:pt x="29" y="73"/>
                  <a:pt x="31" y="74"/>
                </a:cubicBezTo>
                <a:cubicBezTo>
                  <a:pt x="34" y="76"/>
                  <a:pt x="38" y="78"/>
                  <a:pt x="42" y="79"/>
                </a:cubicBezTo>
                <a:cubicBezTo>
                  <a:pt x="44" y="80"/>
                  <a:pt x="46" y="81"/>
                  <a:pt x="47" y="82"/>
                </a:cubicBezTo>
                <a:cubicBezTo>
                  <a:pt x="48" y="82"/>
                  <a:pt x="49" y="83"/>
                  <a:pt x="50" y="83"/>
                </a:cubicBezTo>
                <a:cubicBezTo>
                  <a:pt x="50" y="83"/>
                  <a:pt x="51" y="83"/>
                  <a:pt x="51" y="82"/>
                </a:cubicBezTo>
                <a:cubicBezTo>
                  <a:pt x="51" y="82"/>
                  <a:pt x="51" y="82"/>
                  <a:pt x="51" y="82"/>
                </a:cubicBezTo>
                <a:cubicBezTo>
                  <a:pt x="51" y="81"/>
                  <a:pt x="51" y="81"/>
                  <a:pt x="51" y="81"/>
                </a:cubicBezTo>
                <a:cubicBezTo>
                  <a:pt x="44" y="77"/>
                  <a:pt x="44" y="77"/>
                  <a:pt x="44" y="77"/>
                </a:cubicBezTo>
                <a:cubicBezTo>
                  <a:pt x="51" y="80"/>
                  <a:pt x="51" y="80"/>
                  <a:pt x="51" y="80"/>
                </a:cubicBezTo>
                <a:cubicBezTo>
                  <a:pt x="51" y="80"/>
                  <a:pt x="51" y="80"/>
                  <a:pt x="52" y="79"/>
                </a:cubicBezTo>
                <a:cubicBezTo>
                  <a:pt x="51" y="78"/>
                  <a:pt x="51" y="78"/>
                  <a:pt x="51" y="78"/>
                </a:cubicBezTo>
                <a:cubicBezTo>
                  <a:pt x="51" y="78"/>
                  <a:pt x="48" y="77"/>
                  <a:pt x="45" y="75"/>
                </a:cubicBezTo>
                <a:cubicBezTo>
                  <a:pt x="43" y="74"/>
                  <a:pt x="42" y="73"/>
                  <a:pt x="41" y="72"/>
                </a:cubicBezTo>
                <a:cubicBezTo>
                  <a:pt x="40" y="72"/>
                  <a:pt x="40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9" y="71"/>
                  <a:pt x="39" y="71"/>
                  <a:pt x="39" y="71"/>
                </a:cubicBezTo>
                <a:cubicBezTo>
                  <a:pt x="38" y="71"/>
                  <a:pt x="38" y="71"/>
                  <a:pt x="38" y="71"/>
                </a:cubicBezTo>
                <a:cubicBezTo>
                  <a:pt x="39" y="72"/>
                  <a:pt x="39" y="72"/>
                  <a:pt x="39" y="72"/>
                </a:cubicBezTo>
                <a:cubicBezTo>
                  <a:pt x="39" y="71"/>
                  <a:pt x="39" y="71"/>
                  <a:pt x="39" y="71"/>
                </a:cubicBezTo>
                <a:cubicBezTo>
                  <a:pt x="38" y="71"/>
                  <a:pt x="38" y="71"/>
                  <a:pt x="38" y="71"/>
                </a:cubicBezTo>
                <a:cubicBezTo>
                  <a:pt x="39" y="72"/>
                  <a:pt x="39" y="72"/>
                  <a:pt x="39" y="72"/>
                </a:cubicBezTo>
                <a:cubicBezTo>
                  <a:pt x="38" y="71"/>
                  <a:pt x="38" y="71"/>
                  <a:pt x="38" y="71"/>
                </a:cubicBezTo>
                <a:cubicBezTo>
                  <a:pt x="38" y="72"/>
                  <a:pt x="38" y="72"/>
                  <a:pt x="38" y="72"/>
                </a:cubicBezTo>
                <a:cubicBezTo>
                  <a:pt x="53" y="73"/>
                  <a:pt x="53" y="73"/>
                  <a:pt x="53" y="73"/>
                </a:cubicBezTo>
                <a:cubicBezTo>
                  <a:pt x="54" y="73"/>
                  <a:pt x="54" y="73"/>
                  <a:pt x="54" y="73"/>
                </a:cubicBezTo>
                <a:cubicBezTo>
                  <a:pt x="54" y="72"/>
                  <a:pt x="54" y="72"/>
                  <a:pt x="54" y="72"/>
                </a:cubicBezTo>
                <a:cubicBezTo>
                  <a:pt x="54" y="72"/>
                  <a:pt x="54" y="72"/>
                  <a:pt x="54" y="72"/>
                </a:cubicBezTo>
                <a:cubicBezTo>
                  <a:pt x="53" y="71"/>
                  <a:pt x="52" y="71"/>
                  <a:pt x="51" y="70"/>
                </a:cubicBezTo>
                <a:cubicBezTo>
                  <a:pt x="49" y="69"/>
                  <a:pt x="47" y="67"/>
                  <a:pt x="45" y="66"/>
                </a:cubicBezTo>
                <a:cubicBezTo>
                  <a:pt x="44" y="66"/>
                  <a:pt x="43" y="65"/>
                  <a:pt x="42" y="65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5"/>
                  <a:pt x="41" y="65"/>
                  <a:pt x="41" y="65"/>
                </a:cubicBezTo>
                <a:cubicBezTo>
                  <a:pt x="42" y="65"/>
                  <a:pt x="42" y="65"/>
                  <a:pt x="42" y="65"/>
                </a:cubicBezTo>
                <a:cubicBezTo>
                  <a:pt x="42" y="64"/>
                  <a:pt x="41" y="64"/>
                  <a:pt x="41" y="64"/>
                </a:cubicBezTo>
                <a:cubicBezTo>
                  <a:pt x="41" y="65"/>
                  <a:pt x="41" y="65"/>
                  <a:pt x="41" y="65"/>
                </a:cubicBezTo>
                <a:cubicBezTo>
                  <a:pt x="42" y="65"/>
                  <a:pt x="42" y="65"/>
                  <a:pt x="42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2" y="65"/>
                  <a:pt x="42" y="65"/>
                  <a:pt x="42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6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5"/>
                  <a:pt x="41" y="65"/>
                  <a:pt x="41" y="65"/>
                </a:cubicBezTo>
                <a:cubicBezTo>
                  <a:pt x="41" y="66"/>
                  <a:pt x="41" y="66"/>
                  <a:pt x="41" y="66"/>
                </a:cubicBezTo>
                <a:cubicBezTo>
                  <a:pt x="41" y="66"/>
                  <a:pt x="44" y="66"/>
                  <a:pt x="47" y="67"/>
                </a:cubicBezTo>
                <a:cubicBezTo>
                  <a:pt x="50" y="67"/>
                  <a:pt x="54" y="68"/>
                  <a:pt x="55" y="68"/>
                </a:cubicBezTo>
                <a:cubicBezTo>
                  <a:pt x="56" y="68"/>
                  <a:pt x="56" y="68"/>
                  <a:pt x="56" y="68"/>
                </a:cubicBezTo>
                <a:cubicBezTo>
                  <a:pt x="56" y="68"/>
                  <a:pt x="56" y="68"/>
                  <a:pt x="56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7" y="67"/>
                  <a:pt x="57" y="67"/>
                  <a:pt x="57" y="67"/>
                </a:cubicBezTo>
                <a:cubicBezTo>
                  <a:pt x="56" y="66"/>
                  <a:pt x="56" y="66"/>
                  <a:pt x="56" y="66"/>
                </a:cubicBezTo>
                <a:cubicBezTo>
                  <a:pt x="56" y="66"/>
                  <a:pt x="56" y="66"/>
                  <a:pt x="55" y="66"/>
                </a:cubicBezTo>
                <a:cubicBezTo>
                  <a:pt x="53" y="64"/>
                  <a:pt x="45" y="59"/>
                  <a:pt x="45" y="59"/>
                </a:cubicBezTo>
                <a:cubicBezTo>
                  <a:pt x="44" y="60"/>
                  <a:pt x="44" y="60"/>
                  <a:pt x="44" y="60"/>
                </a:cubicBezTo>
                <a:cubicBezTo>
                  <a:pt x="44" y="60"/>
                  <a:pt x="44" y="60"/>
                  <a:pt x="44" y="60"/>
                </a:cubicBezTo>
                <a:cubicBezTo>
                  <a:pt x="57" y="64"/>
                  <a:pt x="57" y="64"/>
                  <a:pt x="57" y="64"/>
                </a:cubicBezTo>
                <a:cubicBezTo>
                  <a:pt x="58" y="64"/>
                  <a:pt x="58" y="64"/>
                  <a:pt x="58" y="64"/>
                </a:cubicBezTo>
                <a:cubicBezTo>
                  <a:pt x="58" y="63"/>
                  <a:pt x="58" y="63"/>
                  <a:pt x="58" y="63"/>
                </a:cubicBezTo>
                <a:cubicBezTo>
                  <a:pt x="48" y="57"/>
                  <a:pt x="48" y="57"/>
                  <a:pt x="48" y="57"/>
                </a:cubicBezTo>
                <a:cubicBezTo>
                  <a:pt x="47" y="57"/>
                  <a:pt x="47" y="57"/>
                  <a:pt x="47" y="57"/>
                </a:cubicBezTo>
                <a:cubicBezTo>
                  <a:pt x="47" y="58"/>
                  <a:pt x="47" y="58"/>
                  <a:pt x="47" y="58"/>
                </a:cubicBezTo>
                <a:cubicBezTo>
                  <a:pt x="47" y="58"/>
                  <a:pt x="50" y="59"/>
                  <a:pt x="52" y="59"/>
                </a:cubicBezTo>
                <a:cubicBezTo>
                  <a:pt x="55" y="59"/>
                  <a:pt x="58" y="60"/>
                  <a:pt x="59" y="60"/>
                </a:cubicBezTo>
                <a:cubicBezTo>
                  <a:pt x="60" y="60"/>
                  <a:pt x="60" y="60"/>
                  <a:pt x="60" y="60"/>
                </a:cubicBezTo>
                <a:cubicBezTo>
                  <a:pt x="60" y="60"/>
                  <a:pt x="60" y="60"/>
                  <a:pt x="60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60" y="59"/>
                  <a:pt x="60" y="59"/>
                  <a:pt x="60" y="59"/>
                </a:cubicBezTo>
                <a:cubicBezTo>
                  <a:pt x="60" y="58"/>
                  <a:pt x="60" y="58"/>
                  <a:pt x="60" y="58"/>
                </a:cubicBezTo>
                <a:cubicBezTo>
                  <a:pt x="59" y="58"/>
                  <a:pt x="59" y="58"/>
                  <a:pt x="59" y="58"/>
                </a:cubicBezTo>
                <a:cubicBezTo>
                  <a:pt x="58" y="58"/>
                  <a:pt x="56" y="56"/>
                  <a:pt x="54" y="55"/>
                </a:cubicBezTo>
                <a:cubicBezTo>
                  <a:pt x="53" y="55"/>
                  <a:pt x="52" y="54"/>
                  <a:pt x="52" y="54"/>
                </a:cubicBezTo>
                <a:cubicBezTo>
                  <a:pt x="51" y="53"/>
                  <a:pt x="51" y="53"/>
                  <a:pt x="51" y="53"/>
                </a:cubicBezTo>
                <a:cubicBezTo>
                  <a:pt x="51" y="53"/>
                  <a:pt x="51" y="53"/>
                  <a:pt x="51" y="53"/>
                </a:cubicBezTo>
                <a:cubicBezTo>
                  <a:pt x="50" y="53"/>
                  <a:pt x="50" y="53"/>
                  <a:pt x="50" y="53"/>
                </a:cubicBezTo>
                <a:cubicBezTo>
                  <a:pt x="51" y="53"/>
                  <a:pt x="51" y="53"/>
                  <a:pt x="51" y="53"/>
                </a:cubicBezTo>
                <a:cubicBezTo>
                  <a:pt x="51" y="53"/>
                  <a:pt x="51" y="53"/>
                  <a:pt x="51" y="53"/>
                </a:cubicBezTo>
                <a:cubicBezTo>
                  <a:pt x="50" y="53"/>
                  <a:pt x="50" y="53"/>
                  <a:pt x="50" y="53"/>
                </a:cubicBezTo>
                <a:cubicBezTo>
                  <a:pt x="51" y="53"/>
                  <a:pt x="51" y="53"/>
                  <a:pt x="51" y="53"/>
                </a:cubicBezTo>
                <a:cubicBezTo>
                  <a:pt x="50" y="53"/>
                  <a:pt x="50" y="53"/>
                  <a:pt x="50" y="53"/>
                </a:cubicBezTo>
                <a:cubicBezTo>
                  <a:pt x="51" y="54"/>
                  <a:pt x="51" y="54"/>
                  <a:pt x="51" y="54"/>
                </a:cubicBezTo>
                <a:cubicBezTo>
                  <a:pt x="51" y="53"/>
                  <a:pt x="51" y="53"/>
                  <a:pt x="51" y="53"/>
                </a:cubicBezTo>
                <a:cubicBezTo>
                  <a:pt x="50" y="53"/>
                  <a:pt x="50" y="53"/>
                  <a:pt x="50" y="53"/>
                </a:cubicBezTo>
                <a:cubicBezTo>
                  <a:pt x="51" y="54"/>
                  <a:pt x="51" y="54"/>
                  <a:pt x="51" y="54"/>
                </a:cubicBezTo>
                <a:cubicBezTo>
                  <a:pt x="51" y="54"/>
                  <a:pt x="51" y="54"/>
                  <a:pt x="51" y="54"/>
                </a:cubicBezTo>
                <a:cubicBezTo>
                  <a:pt x="50" y="53"/>
                  <a:pt x="50" y="53"/>
                  <a:pt x="50" y="53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0" y="54"/>
                  <a:pt x="51" y="54"/>
                </a:cubicBezTo>
                <a:cubicBezTo>
                  <a:pt x="50" y="53"/>
                  <a:pt x="50" y="53"/>
                  <a:pt x="50" y="53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0" y="54"/>
                  <a:pt x="51" y="54"/>
                  <a:pt x="52" y="55"/>
                </a:cubicBezTo>
                <a:cubicBezTo>
                  <a:pt x="53" y="55"/>
                  <a:pt x="55" y="56"/>
                  <a:pt x="57" y="57"/>
                </a:cubicBezTo>
                <a:cubicBezTo>
                  <a:pt x="57" y="57"/>
                  <a:pt x="58" y="58"/>
                  <a:pt x="59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8"/>
                  <a:pt x="61" y="58"/>
                  <a:pt x="61" y="58"/>
                </a:cubicBezTo>
                <a:cubicBezTo>
                  <a:pt x="61" y="58"/>
                  <a:pt x="61" y="58"/>
                  <a:pt x="61" y="58"/>
                </a:cubicBezTo>
                <a:cubicBezTo>
                  <a:pt x="61" y="58"/>
                  <a:pt x="61" y="58"/>
                  <a:pt x="61" y="58"/>
                </a:cubicBezTo>
                <a:cubicBezTo>
                  <a:pt x="61" y="57"/>
                  <a:pt x="61" y="57"/>
                  <a:pt x="61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59" y="56"/>
                  <a:pt x="57" y="55"/>
                  <a:pt x="55" y="54"/>
                </a:cubicBezTo>
                <a:cubicBezTo>
                  <a:pt x="54" y="53"/>
                  <a:pt x="53" y="52"/>
                  <a:pt x="52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1"/>
                  <a:pt x="52" y="51"/>
                  <a:pt x="52" y="51"/>
                </a:cubicBezTo>
                <a:cubicBezTo>
                  <a:pt x="51" y="52"/>
                  <a:pt x="51" y="52"/>
                  <a:pt x="51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1"/>
                  <a:pt x="51" y="51"/>
                  <a:pt x="52" y="51"/>
                </a:cubicBezTo>
                <a:cubicBezTo>
                  <a:pt x="51" y="52"/>
                  <a:pt x="51" y="52"/>
                  <a:pt x="51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1" y="52"/>
                  <a:pt x="51" y="52"/>
                  <a:pt x="51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1" y="52"/>
                  <a:pt x="51" y="52"/>
                  <a:pt x="51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1" y="52"/>
                  <a:pt x="51" y="52"/>
                  <a:pt x="51" y="52"/>
                </a:cubicBezTo>
                <a:cubicBezTo>
                  <a:pt x="51" y="53"/>
                  <a:pt x="51" y="53"/>
                  <a:pt x="51" y="53"/>
                </a:cubicBezTo>
                <a:cubicBezTo>
                  <a:pt x="52" y="52"/>
                  <a:pt x="52" y="52"/>
                  <a:pt x="52" y="52"/>
                </a:cubicBezTo>
                <a:cubicBezTo>
                  <a:pt x="51" y="52"/>
                  <a:pt x="51" y="52"/>
                  <a:pt x="51" y="52"/>
                </a:cubicBezTo>
                <a:cubicBezTo>
                  <a:pt x="51" y="53"/>
                  <a:pt x="51" y="53"/>
                  <a:pt x="51" y="53"/>
                </a:cubicBezTo>
                <a:cubicBezTo>
                  <a:pt x="51" y="52"/>
                  <a:pt x="51" y="52"/>
                  <a:pt x="51" y="52"/>
                </a:cubicBezTo>
                <a:cubicBezTo>
                  <a:pt x="51" y="53"/>
                  <a:pt x="51" y="53"/>
                  <a:pt x="51" y="53"/>
                </a:cubicBezTo>
                <a:cubicBezTo>
                  <a:pt x="51" y="53"/>
                  <a:pt x="51" y="53"/>
                  <a:pt x="51" y="53"/>
                </a:cubicBezTo>
                <a:cubicBezTo>
                  <a:pt x="51" y="52"/>
                  <a:pt x="51" y="52"/>
                  <a:pt x="51" y="52"/>
                </a:cubicBezTo>
                <a:cubicBezTo>
                  <a:pt x="51" y="53"/>
                  <a:pt x="51" y="53"/>
                  <a:pt x="51" y="53"/>
                </a:cubicBezTo>
                <a:cubicBezTo>
                  <a:pt x="51" y="53"/>
                  <a:pt x="52" y="53"/>
                  <a:pt x="53" y="53"/>
                </a:cubicBezTo>
                <a:cubicBezTo>
                  <a:pt x="54" y="54"/>
                  <a:pt x="56" y="55"/>
                  <a:pt x="57" y="56"/>
                </a:cubicBezTo>
                <a:cubicBezTo>
                  <a:pt x="58" y="56"/>
                  <a:pt x="59" y="57"/>
                  <a:pt x="59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8"/>
                  <a:pt x="61" y="58"/>
                </a:cubicBezTo>
                <a:cubicBezTo>
                  <a:pt x="61" y="57"/>
                  <a:pt x="61" y="57"/>
                  <a:pt x="61" y="57"/>
                </a:cubicBezTo>
                <a:cubicBezTo>
                  <a:pt x="61" y="57"/>
                  <a:pt x="61" y="57"/>
                  <a:pt x="61" y="57"/>
                </a:cubicBezTo>
                <a:cubicBezTo>
                  <a:pt x="61" y="56"/>
                  <a:pt x="61" y="56"/>
                  <a:pt x="61" y="56"/>
                </a:cubicBezTo>
                <a:cubicBezTo>
                  <a:pt x="52" y="50"/>
                  <a:pt x="52" y="50"/>
                  <a:pt x="52" y="50"/>
                </a:cubicBezTo>
                <a:cubicBezTo>
                  <a:pt x="51" y="51"/>
                  <a:pt x="51" y="51"/>
                  <a:pt x="51" y="51"/>
                </a:cubicBezTo>
                <a:cubicBezTo>
                  <a:pt x="52" y="51"/>
                  <a:pt x="52" y="51"/>
                  <a:pt x="52" y="51"/>
                </a:cubicBezTo>
                <a:cubicBezTo>
                  <a:pt x="51" y="51"/>
                  <a:pt x="51" y="51"/>
                  <a:pt x="51" y="51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1"/>
                  <a:pt x="52" y="51"/>
                  <a:pt x="52" y="51"/>
                </a:cubicBezTo>
                <a:cubicBezTo>
                  <a:pt x="51" y="51"/>
                  <a:pt x="51" y="51"/>
                  <a:pt x="51" y="51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1"/>
                  <a:pt x="52" y="51"/>
                  <a:pt x="52" y="51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1"/>
                  <a:pt x="52" y="51"/>
                  <a:pt x="52" y="51"/>
                </a:cubicBezTo>
                <a:cubicBezTo>
                  <a:pt x="52" y="52"/>
                  <a:pt x="52" y="52"/>
                  <a:pt x="52" y="52"/>
                </a:cubicBezTo>
                <a:cubicBezTo>
                  <a:pt x="52" y="52"/>
                  <a:pt x="52" y="52"/>
                  <a:pt x="53" y="52"/>
                </a:cubicBezTo>
                <a:cubicBezTo>
                  <a:pt x="55" y="53"/>
                  <a:pt x="57" y="53"/>
                  <a:pt x="58" y="54"/>
                </a:cubicBezTo>
                <a:cubicBezTo>
                  <a:pt x="59" y="54"/>
                  <a:pt x="60" y="54"/>
                  <a:pt x="60" y="54"/>
                </a:cubicBezTo>
                <a:cubicBezTo>
                  <a:pt x="61" y="54"/>
                  <a:pt x="62" y="54"/>
                  <a:pt x="62" y="54"/>
                </a:cubicBezTo>
                <a:cubicBezTo>
                  <a:pt x="62" y="54"/>
                  <a:pt x="62" y="54"/>
                  <a:pt x="62" y="54"/>
                </a:cubicBezTo>
                <a:cubicBezTo>
                  <a:pt x="63" y="54"/>
                  <a:pt x="63" y="54"/>
                  <a:pt x="63" y="54"/>
                </a:cubicBezTo>
                <a:cubicBezTo>
                  <a:pt x="63" y="54"/>
                  <a:pt x="63" y="54"/>
                  <a:pt x="63" y="54"/>
                </a:cubicBezTo>
                <a:cubicBezTo>
                  <a:pt x="63" y="53"/>
                  <a:pt x="63" y="53"/>
                  <a:pt x="63" y="53"/>
                </a:cubicBezTo>
                <a:cubicBezTo>
                  <a:pt x="59" y="51"/>
                  <a:pt x="59" y="51"/>
                  <a:pt x="59" y="51"/>
                </a:cubicBezTo>
                <a:cubicBezTo>
                  <a:pt x="63" y="52"/>
                  <a:pt x="63" y="52"/>
                  <a:pt x="63" y="52"/>
                </a:cubicBezTo>
                <a:cubicBezTo>
                  <a:pt x="63" y="52"/>
                  <a:pt x="64" y="52"/>
                  <a:pt x="64" y="52"/>
                </a:cubicBezTo>
                <a:cubicBezTo>
                  <a:pt x="64" y="51"/>
                  <a:pt x="64" y="51"/>
                  <a:pt x="64" y="51"/>
                </a:cubicBezTo>
                <a:cubicBezTo>
                  <a:pt x="55" y="46"/>
                  <a:pt x="55" y="46"/>
                  <a:pt x="55" y="46"/>
                </a:cubicBezTo>
                <a:cubicBezTo>
                  <a:pt x="55" y="46"/>
                  <a:pt x="55" y="46"/>
                  <a:pt x="55" y="46"/>
                </a:cubicBezTo>
                <a:cubicBezTo>
                  <a:pt x="54" y="47"/>
                  <a:pt x="54" y="47"/>
                  <a:pt x="54" y="47"/>
                </a:cubicBezTo>
                <a:cubicBezTo>
                  <a:pt x="55" y="47"/>
                  <a:pt x="62" y="48"/>
                  <a:pt x="65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5" y="48"/>
                  <a:pt x="65" y="48"/>
                  <a:pt x="66" y="48"/>
                </a:cubicBezTo>
                <a:cubicBezTo>
                  <a:pt x="66" y="48"/>
                  <a:pt x="66" y="48"/>
                  <a:pt x="66" y="48"/>
                </a:cubicBezTo>
                <a:cubicBezTo>
                  <a:pt x="66" y="48"/>
                  <a:pt x="66" y="48"/>
                  <a:pt x="66" y="48"/>
                </a:cubicBezTo>
                <a:cubicBezTo>
                  <a:pt x="66" y="47"/>
                  <a:pt x="66" y="47"/>
                  <a:pt x="66" y="47"/>
                </a:cubicBezTo>
                <a:cubicBezTo>
                  <a:pt x="65" y="46"/>
                  <a:pt x="65" y="46"/>
                  <a:pt x="65" y="46"/>
                </a:cubicBezTo>
                <a:cubicBezTo>
                  <a:pt x="64" y="46"/>
                  <a:pt x="62" y="45"/>
                  <a:pt x="61" y="44"/>
                </a:cubicBezTo>
                <a:cubicBezTo>
                  <a:pt x="60" y="44"/>
                  <a:pt x="59" y="43"/>
                  <a:pt x="58" y="43"/>
                </a:cubicBezTo>
                <a:cubicBezTo>
                  <a:pt x="58" y="42"/>
                  <a:pt x="58" y="42"/>
                  <a:pt x="58" y="42"/>
                </a:cubicBezTo>
                <a:cubicBezTo>
                  <a:pt x="58" y="42"/>
                  <a:pt x="58" y="42"/>
                  <a:pt x="58" y="42"/>
                </a:cubicBezTo>
                <a:cubicBezTo>
                  <a:pt x="57" y="43"/>
                  <a:pt x="57" y="43"/>
                  <a:pt x="57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8" y="42"/>
                  <a:pt x="58" y="42"/>
                  <a:pt x="58" y="42"/>
                </a:cubicBezTo>
                <a:cubicBezTo>
                  <a:pt x="57" y="43"/>
                  <a:pt x="57" y="43"/>
                  <a:pt x="57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8" y="43"/>
                  <a:pt x="58" y="43"/>
                  <a:pt x="58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7" y="43"/>
                  <a:pt x="57" y="43"/>
                  <a:pt x="57" y="43"/>
                </a:cubicBezTo>
                <a:cubicBezTo>
                  <a:pt x="58" y="43"/>
                  <a:pt x="60" y="44"/>
                  <a:pt x="61" y="45"/>
                </a:cubicBezTo>
                <a:cubicBezTo>
                  <a:pt x="62" y="45"/>
                  <a:pt x="63" y="46"/>
                  <a:pt x="64" y="46"/>
                </a:cubicBezTo>
                <a:cubicBezTo>
                  <a:pt x="65" y="46"/>
                  <a:pt x="65" y="46"/>
                  <a:pt x="66" y="46"/>
                </a:cubicBezTo>
                <a:cubicBezTo>
                  <a:pt x="66" y="46"/>
                  <a:pt x="66" y="46"/>
                  <a:pt x="66" y="46"/>
                </a:cubicBezTo>
                <a:cubicBezTo>
                  <a:pt x="67" y="46"/>
                  <a:pt x="67" y="46"/>
                  <a:pt x="67" y="46"/>
                </a:cubicBezTo>
                <a:cubicBezTo>
                  <a:pt x="67" y="45"/>
                  <a:pt x="67" y="45"/>
                  <a:pt x="67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59" y="40"/>
                  <a:pt x="59" y="40"/>
                  <a:pt x="59" y="40"/>
                </a:cubicBezTo>
                <a:cubicBezTo>
                  <a:pt x="58" y="41"/>
                  <a:pt x="58" y="41"/>
                  <a:pt x="58" y="41"/>
                </a:cubicBezTo>
                <a:cubicBezTo>
                  <a:pt x="58" y="41"/>
                  <a:pt x="58" y="41"/>
                  <a:pt x="58" y="41"/>
                </a:cubicBezTo>
                <a:cubicBezTo>
                  <a:pt x="66" y="46"/>
                  <a:pt x="66" y="46"/>
                  <a:pt x="66" y="46"/>
                </a:cubicBezTo>
                <a:cubicBezTo>
                  <a:pt x="67" y="46"/>
                  <a:pt x="67" y="46"/>
                  <a:pt x="67" y="46"/>
                </a:cubicBezTo>
                <a:cubicBezTo>
                  <a:pt x="67" y="45"/>
                  <a:pt x="67" y="45"/>
                  <a:pt x="67" y="45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60" y="42"/>
                </a:cubicBezTo>
                <a:cubicBezTo>
                  <a:pt x="62" y="43"/>
                  <a:pt x="66" y="46"/>
                  <a:pt x="66" y="46"/>
                </a:cubicBezTo>
                <a:cubicBezTo>
                  <a:pt x="67" y="46"/>
                  <a:pt x="67" y="46"/>
                  <a:pt x="67" y="46"/>
                </a:cubicBezTo>
                <a:cubicBezTo>
                  <a:pt x="67" y="45"/>
                  <a:pt x="67" y="45"/>
                  <a:pt x="67" y="45"/>
                </a:cubicBezTo>
                <a:cubicBezTo>
                  <a:pt x="67" y="45"/>
                  <a:pt x="67" y="45"/>
                  <a:pt x="67" y="45"/>
                </a:cubicBezTo>
                <a:cubicBezTo>
                  <a:pt x="67" y="44"/>
                  <a:pt x="67" y="44"/>
                  <a:pt x="67" y="44"/>
                </a:cubicBezTo>
                <a:cubicBezTo>
                  <a:pt x="59" y="39"/>
                  <a:pt x="59" y="39"/>
                  <a:pt x="59" y="39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0"/>
                  <a:pt x="59" y="40"/>
                  <a:pt x="59" y="40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59" y="41"/>
                  <a:pt x="59" y="41"/>
                  <a:pt x="59" y="41"/>
                </a:cubicBezTo>
                <a:cubicBezTo>
                  <a:pt x="60" y="41"/>
                  <a:pt x="63" y="41"/>
                  <a:pt x="64" y="41"/>
                </a:cubicBezTo>
                <a:cubicBezTo>
                  <a:pt x="66" y="42"/>
                  <a:pt x="68" y="42"/>
                  <a:pt x="68" y="42"/>
                </a:cubicBezTo>
                <a:cubicBezTo>
                  <a:pt x="69" y="42"/>
                  <a:pt x="69" y="42"/>
                  <a:pt x="69" y="42"/>
                </a:cubicBezTo>
                <a:cubicBezTo>
                  <a:pt x="69" y="41"/>
                  <a:pt x="69" y="41"/>
                  <a:pt x="69" y="41"/>
                </a:cubicBezTo>
                <a:cubicBezTo>
                  <a:pt x="65" y="39"/>
                  <a:pt x="65" y="39"/>
                  <a:pt x="65" y="39"/>
                </a:cubicBezTo>
                <a:cubicBezTo>
                  <a:pt x="69" y="40"/>
                  <a:pt x="69" y="40"/>
                  <a:pt x="69" y="40"/>
                </a:cubicBezTo>
                <a:cubicBezTo>
                  <a:pt x="70" y="39"/>
                  <a:pt x="70" y="39"/>
                  <a:pt x="70" y="39"/>
                </a:cubicBezTo>
                <a:cubicBezTo>
                  <a:pt x="70" y="39"/>
                  <a:pt x="70" y="39"/>
                  <a:pt x="70" y="39"/>
                </a:cubicBezTo>
                <a:cubicBezTo>
                  <a:pt x="70" y="38"/>
                  <a:pt x="70" y="38"/>
                  <a:pt x="70" y="38"/>
                </a:cubicBezTo>
                <a:cubicBezTo>
                  <a:pt x="70" y="38"/>
                  <a:pt x="69" y="37"/>
                  <a:pt x="68" y="37"/>
                </a:cubicBezTo>
                <a:cubicBezTo>
                  <a:pt x="67" y="36"/>
                  <a:pt x="66" y="35"/>
                  <a:pt x="64" y="35"/>
                </a:cubicBezTo>
                <a:cubicBezTo>
                  <a:pt x="64" y="34"/>
                  <a:pt x="63" y="34"/>
                  <a:pt x="63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3" y="34"/>
                  <a:pt x="63" y="34"/>
                  <a:pt x="63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3" y="34"/>
                  <a:pt x="63" y="34"/>
                  <a:pt x="63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5"/>
                  <a:pt x="62" y="35"/>
                  <a:pt x="62" y="35"/>
                </a:cubicBezTo>
                <a:cubicBezTo>
                  <a:pt x="63" y="34"/>
                  <a:pt x="63" y="34"/>
                  <a:pt x="63" y="34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5"/>
                  <a:pt x="62" y="35"/>
                  <a:pt x="62" y="35"/>
                </a:cubicBezTo>
                <a:cubicBezTo>
                  <a:pt x="62" y="34"/>
                  <a:pt x="62" y="34"/>
                  <a:pt x="62" y="34"/>
                </a:cubicBezTo>
                <a:cubicBezTo>
                  <a:pt x="62" y="35"/>
                  <a:pt x="62" y="35"/>
                  <a:pt x="62" y="35"/>
                </a:cubicBezTo>
                <a:cubicBezTo>
                  <a:pt x="70" y="37"/>
                  <a:pt x="70" y="37"/>
                  <a:pt x="70" y="37"/>
                </a:cubicBezTo>
                <a:cubicBezTo>
                  <a:pt x="71" y="37"/>
                  <a:pt x="71" y="37"/>
                  <a:pt x="71" y="37"/>
                </a:cubicBezTo>
                <a:cubicBezTo>
                  <a:pt x="71" y="37"/>
                  <a:pt x="71" y="37"/>
                  <a:pt x="71" y="37"/>
                </a:cubicBezTo>
                <a:cubicBezTo>
                  <a:pt x="71" y="36"/>
                  <a:pt x="71" y="36"/>
                  <a:pt x="71" y="36"/>
                </a:cubicBezTo>
                <a:cubicBezTo>
                  <a:pt x="70" y="36"/>
                  <a:pt x="70" y="36"/>
                  <a:pt x="70" y="36"/>
                </a:cubicBezTo>
                <a:cubicBezTo>
                  <a:pt x="70" y="35"/>
                  <a:pt x="68" y="34"/>
                  <a:pt x="66" y="33"/>
                </a:cubicBezTo>
                <a:cubicBezTo>
                  <a:pt x="65" y="33"/>
                  <a:pt x="65" y="32"/>
                  <a:pt x="64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3" y="32"/>
                  <a:pt x="63" y="32"/>
                  <a:pt x="63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3" y="32"/>
                  <a:pt x="63" y="32"/>
                  <a:pt x="63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3" y="32"/>
                  <a:pt x="63" y="32"/>
                  <a:pt x="63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3" y="32"/>
                  <a:pt x="63" y="32"/>
                  <a:pt x="63" y="32"/>
                </a:cubicBezTo>
                <a:cubicBezTo>
                  <a:pt x="64" y="32"/>
                  <a:pt x="64" y="32"/>
                  <a:pt x="64" y="32"/>
                </a:cubicBezTo>
                <a:cubicBezTo>
                  <a:pt x="63" y="32"/>
                  <a:pt x="63" y="32"/>
                  <a:pt x="63" y="32"/>
                </a:cubicBezTo>
                <a:cubicBezTo>
                  <a:pt x="63" y="33"/>
                  <a:pt x="63" y="33"/>
                  <a:pt x="63" y="33"/>
                </a:cubicBezTo>
                <a:cubicBezTo>
                  <a:pt x="72" y="34"/>
                  <a:pt x="72" y="34"/>
                  <a:pt x="72" y="34"/>
                </a:cubicBezTo>
                <a:cubicBezTo>
                  <a:pt x="73" y="33"/>
                  <a:pt x="73" y="33"/>
                  <a:pt x="73" y="33"/>
                </a:cubicBezTo>
                <a:cubicBezTo>
                  <a:pt x="73" y="32"/>
                  <a:pt x="73" y="32"/>
                  <a:pt x="73" y="32"/>
                </a:cubicBezTo>
                <a:cubicBezTo>
                  <a:pt x="65" y="28"/>
                  <a:pt x="65" y="28"/>
                  <a:pt x="65" y="28"/>
                </a:cubicBezTo>
                <a:cubicBezTo>
                  <a:pt x="65" y="28"/>
                  <a:pt x="65" y="28"/>
                  <a:pt x="65" y="28"/>
                </a:cubicBezTo>
                <a:cubicBezTo>
                  <a:pt x="66" y="29"/>
                  <a:pt x="66" y="29"/>
                  <a:pt x="66" y="29"/>
                </a:cubicBezTo>
                <a:cubicBezTo>
                  <a:pt x="65" y="28"/>
                  <a:pt x="65" y="28"/>
                  <a:pt x="65" y="28"/>
                </a:cubicBezTo>
                <a:cubicBezTo>
                  <a:pt x="65" y="29"/>
                  <a:pt x="65" y="29"/>
                  <a:pt x="65" y="29"/>
                </a:cubicBezTo>
                <a:cubicBezTo>
                  <a:pt x="66" y="29"/>
                  <a:pt x="66" y="29"/>
                  <a:pt x="66" y="29"/>
                </a:cubicBezTo>
                <a:cubicBezTo>
                  <a:pt x="65" y="28"/>
                  <a:pt x="65" y="28"/>
                  <a:pt x="65" y="28"/>
                </a:cubicBezTo>
                <a:cubicBezTo>
                  <a:pt x="65" y="29"/>
                  <a:pt x="65" y="29"/>
                  <a:pt x="65" y="29"/>
                </a:cubicBezTo>
                <a:cubicBezTo>
                  <a:pt x="65" y="29"/>
                  <a:pt x="65" y="29"/>
                  <a:pt x="65" y="29"/>
                </a:cubicBezTo>
                <a:cubicBezTo>
                  <a:pt x="66" y="29"/>
                  <a:pt x="68" y="29"/>
                  <a:pt x="70" y="29"/>
                </a:cubicBezTo>
                <a:cubicBezTo>
                  <a:pt x="72" y="30"/>
                  <a:pt x="73" y="30"/>
                  <a:pt x="74" y="30"/>
                </a:cubicBezTo>
                <a:cubicBezTo>
                  <a:pt x="74" y="30"/>
                  <a:pt x="74" y="30"/>
                  <a:pt x="74" y="30"/>
                </a:cubicBezTo>
                <a:cubicBezTo>
                  <a:pt x="74" y="30"/>
                  <a:pt x="75" y="30"/>
                  <a:pt x="75" y="30"/>
                </a:cubicBezTo>
                <a:cubicBezTo>
                  <a:pt x="75" y="30"/>
                  <a:pt x="75" y="30"/>
                  <a:pt x="75" y="30"/>
                </a:cubicBezTo>
                <a:cubicBezTo>
                  <a:pt x="75" y="29"/>
                  <a:pt x="75" y="29"/>
                  <a:pt x="75" y="29"/>
                </a:cubicBezTo>
                <a:cubicBezTo>
                  <a:pt x="75" y="29"/>
                  <a:pt x="75" y="29"/>
                  <a:pt x="75" y="29"/>
                </a:cubicBezTo>
                <a:cubicBezTo>
                  <a:pt x="74" y="28"/>
                  <a:pt x="74" y="28"/>
                  <a:pt x="73" y="28"/>
                </a:cubicBezTo>
                <a:cubicBezTo>
                  <a:pt x="72" y="27"/>
                  <a:pt x="71" y="26"/>
                  <a:pt x="69" y="26"/>
                </a:cubicBezTo>
                <a:cubicBezTo>
                  <a:pt x="69" y="25"/>
                  <a:pt x="68" y="25"/>
                  <a:pt x="68" y="25"/>
                </a:cubicBezTo>
                <a:cubicBezTo>
                  <a:pt x="68" y="24"/>
                  <a:pt x="68" y="24"/>
                  <a:pt x="68" y="24"/>
                </a:cubicBezTo>
                <a:cubicBezTo>
                  <a:pt x="68" y="24"/>
                  <a:pt x="68" y="24"/>
                  <a:pt x="68" y="24"/>
                </a:cubicBezTo>
                <a:cubicBezTo>
                  <a:pt x="67" y="25"/>
                  <a:pt x="67" y="25"/>
                  <a:pt x="67" y="25"/>
                </a:cubicBezTo>
                <a:cubicBezTo>
                  <a:pt x="68" y="25"/>
                  <a:pt x="68" y="25"/>
                  <a:pt x="68" y="25"/>
                </a:cubicBezTo>
                <a:cubicBezTo>
                  <a:pt x="68" y="24"/>
                  <a:pt x="68" y="24"/>
                  <a:pt x="68" y="24"/>
                </a:cubicBezTo>
                <a:cubicBezTo>
                  <a:pt x="67" y="25"/>
                  <a:pt x="67" y="25"/>
                  <a:pt x="67" y="25"/>
                </a:cubicBezTo>
                <a:cubicBezTo>
                  <a:pt x="68" y="25"/>
                  <a:pt x="68" y="25"/>
                  <a:pt x="68" y="25"/>
                </a:cubicBezTo>
                <a:cubicBezTo>
                  <a:pt x="67" y="25"/>
                  <a:pt x="67" y="25"/>
                  <a:pt x="67" y="25"/>
                </a:cubicBezTo>
                <a:cubicBezTo>
                  <a:pt x="68" y="25"/>
                  <a:pt x="68" y="25"/>
                  <a:pt x="68" y="25"/>
                </a:cubicBezTo>
                <a:cubicBezTo>
                  <a:pt x="68" y="25"/>
                  <a:pt x="68" y="25"/>
                  <a:pt x="68" y="25"/>
                </a:cubicBezTo>
                <a:cubicBezTo>
                  <a:pt x="67" y="25"/>
                  <a:pt x="67" y="25"/>
                  <a:pt x="67" y="25"/>
                </a:cubicBezTo>
                <a:cubicBezTo>
                  <a:pt x="68" y="25"/>
                  <a:pt x="68" y="25"/>
                  <a:pt x="68" y="25"/>
                </a:cubicBezTo>
                <a:cubicBezTo>
                  <a:pt x="67" y="25"/>
                  <a:pt x="67" y="25"/>
                  <a:pt x="67" y="25"/>
                </a:cubicBezTo>
                <a:cubicBezTo>
                  <a:pt x="67" y="26"/>
                  <a:pt x="67" y="26"/>
                  <a:pt x="67" y="26"/>
                </a:cubicBezTo>
                <a:cubicBezTo>
                  <a:pt x="75" y="28"/>
                  <a:pt x="75" y="28"/>
                  <a:pt x="75" y="28"/>
                </a:cubicBezTo>
                <a:cubicBezTo>
                  <a:pt x="76" y="28"/>
                  <a:pt x="76" y="28"/>
                  <a:pt x="76" y="27"/>
                </a:cubicBezTo>
                <a:cubicBezTo>
                  <a:pt x="76" y="26"/>
                  <a:pt x="76" y="26"/>
                  <a:pt x="76" y="26"/>
                </a:cubicBezTo>
                <a:cubicBezTo>
                  <a:pt x="71" y="23"/>
                  <a:pt x="71" y="23"/>
                  <a:pt x="71" y="23"/>
                </a:cubicBezTo>
                <a:cubicBezTo>
                  <a:pt x="78" y="23"/>
                  <a:pt x="78" y="23"/>
                  <a:pt x="78" y="23"/>
                </a:cubicBezTo>
                <a:cubicBezTo>
                  <a:pt x="79" y="22"/>
                  <a:pt x="79" y="22"/>
                  <a:pt x="79" y="22"/>
                </a:cubicBezTo>
                <a:cubicBezTo>
                  <a:pt x="78" y="21"/>
                  <a:pt x="78" y="21"/>
                  <a:pt x="78" y="21"/>
                </a:cubicBezTo>
                <a:cubicBezTo>
                  <a:pt x="76" y="20"/>
                  <a:pt x="76" y="20"/>
                  <a:pt x="76" y="20"/>
                </a:cubicBezTo>
                <a:cubicBezTo>
                  <a:pt x="79" y="20"/>
                  <a:pt x="79" y="20"/>
                  <a:pt x="79" y="20"/>
                </a:cubicBezTo>
                <a:cubicBezTo>
                  <a:pt x="80" y="20"/>
                  <a:pt x="80" y="20"/>
                  <a:pt x="80" y="20"/>
                </a:cubicBezTo>
                <a:cubicBezTo>
                  <a:pt x="79" y="19"/>
                  <a:pt x="79" y="19"/>
                  <a:pt x="79" y="19"/>
                </a:cubicBezTo>
                <a:cubicBezTo>
                  <a:pt x="73" y="15"/>
                  <a:pt x="73" y="15"/>
                  <a:pt x="73" y="15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3" y="16"/>
                  <a:pt x="73" y="16"/>
                </a:cubicBezTo>
                <a:cubicBezTo>
                  <a:pt x="73" y="16"/>
                  <a:pt x="75" y="17"/>
                  <a:pt x="76" y="17"/>
                </a:cubicBezTo>
                <a:cubicBezTo>
                  <a:pt x="77" y="17"/>
                  <a:pt x="78" y="18"/>
                  <a:pt x="78" y="18"/>
                </a:cubicBezTo>
                <a:cubicBezTo>
                  <a:pt x="79" y="18"/>
                  <a:pt x="80" y="18"/>
                  <a:pt x="80" y="18"/>
                </a:cubicBezTo>
                <a:cubicBezTo>
                  <a:pt x="80" y="18"/>
                  <a:pt x="80" y="18"/>
                  <a:pt x="80" y="18"/>
                </a:cubicBezTo>
                <a:cubicBezTo>
                  <a:pt x="81" y="18"/>
                  <a:pt x="81" y="18"/>
                  <a:pt x="81" y="18"/>
                </a:cubicBezTo>
                <a:cubicBezTo>
                  <a:pt x="81" y="17"/>
                  <a:pt x="81" y="17"/>
                  <a:pt x="81" y="17"/>
                </a:cubicBezTo>
                <a:cubicBezTo>
                  <a:pt x="81" y="17"/>
                  <a:pt x="81" y="17"/>
                  <a:pt x="81" y="17"/>
                </a:cubicBezTo>
                <a:cubicBezTo>
                  <a:pt x="75" y="13"/>
                  <a:pt x="75" y="13"/>
                  <a:pt x="75" y="13"/>
                </a:cubicBezTo>
                <a:cubicBezTo>
                  <a:pt x="74" y="13"/>
                  <a:pt x="74" y="13"/>
                  <a:pt x="74" y="13"/>
                </a:cubicBezTo>
                <a:cubicBezTo>
                  <a:pt x="75" y="14"/>
                  <a:pt x="75" y="14"/>
                  <a:pt x="75" y="14"/>
                </a:cubicBezTo>
                <a:cubicBezTo>
                  <a:pt x="74" y="13"/>
                  <a:pt x="74" y="13"/>
                  <a:pt x="74" y="13"/>
                </a:cubicBezTo>
                <a:cubicBezTo>
                  <a:pt x="74" y="14"/>
                  <a:pt x="74" y="14"/>
                  <a:pt x="74" y="14"/>
                </a:cubicBezTo>
                <a:cubicBezTo>
                  <a:pt x="75" y="14"/>
                  <a:pt x="75" y="14"/>
                  <a:pt x="75" y="14"/>
                </a:cubicBezTo>
                <a:cubicBezTo>
                  <a:pt x="74" y="13"/>
                  <a:pt x="74" y="13"/>
                  <a:pt x="74" y="13"/>
                </a:cubicBezTo>
                <a:cubicBezTo>
                  <a:pt x="74" y="14"/>
                  <a:pt x="74" y="14"/>
                  <a:pt x="74" y="14"/>
                </a:cubicBezTo>
                <a:cubicBezTo>
                  <a:pt x="74" y="14"/>
                  <a:pt x="74" y="14"/>
                  <a:pt x="74" y="14"/>
                </a:cubicBezTo>
                <a:cubicBezTo>
                  <a:pt x="74" y="14"/>
                  <a:pt x="74" y="14"/>
                  <a:pt x="74" y="14"/>
                </a:cubicBezTo>
                <a:cubicBezTo>
                  <a:pt x="74" y="14"/>
                  <a:pt x="74" y="14"/>
                  <a:pt x="74" y="14"/>
                </a:cubicBezTo>
                <a:cubicBezTo>
                  <a:pt x="74" y="14"/>
                  <a:pt x="74" y="14"/>
                  <a:pt x="74" y="14"/>
                </a:cubicBezTo>
                <a:cubicBezTo>
                  <a:pt x="74" y="14"/>
                  <a:pt x="74" y="14"/>
                  <a:pt x="74" y="14"/>
                </a:cubicBezTo>
                <a:cubicBezTo>
                  <a:pt x="74" y="14"/>
                  <a:pt x="75" y="14"/>
                  <a:pt x="75" y="15"/>
                </a:cubicBezTo>
                <a:cubicBezTo>
                  <a:pt x="77" y="16"/>
                  <a:pt x="80" y="18"/>
                  <a:pt x="80" y="18"/>
                </a:cubicBezTo>
                <a:cubicBezTo>
                  <a:pt x="80" y="17"/>
                  <a:pt x="80" y="17"/>
                  <a:pt x="80" y="17"/>
                </a:cubicBezTo>
                <a:cubicBezTo>
                  <a:pt x="81" y="16"/>
                  <a:pt x="81" y="16"/>
                  <a:pt x="81" y="16"/>
                </a:cubicBezTo>
                <a:cubicBezTo>
                  <a:pt x="75" y="13"/>
                  <a:pt x="75" y="13"/>
                  <a:pt x="75" y="13"/>
                </a:cubicBezTo>
                <a:cubicBezTo>
                  <a:pt x="74" y="13"/>
                  <a:pt x="74" y="13"/>
                  <a:pt x="74" y="13"/>
                </a:cubicBezTo>
                <a:cubicBezTo>
                  <a:pt x="74" y="14"/>
                  <a:pt x="74" y="14"/>
                  <a:pt x="74" y="14"/>
                </a:cubicBezTo>
                <a:cubicBezTo>
                  <a:pt x="81" y="17"/>
                  <a:pt x="81" y="17"/>
                  <a:pt x="81" y="17"/>
                </a:cubicBezTo>
                <a:cubicBezTo>
                  <a:pt x="81" y="17"/>
                  <a:pt x="81" y="17"/>
                  <a:pt x="81" y="16"/>
                </a:cubicBezTo>
                <a:cubicBezTo>
                  <a:pt x="82" y="16"/>
                  <a:pt x="82" y="15"/>
                  <a:pt x="81" y="15"/>
                </a:cubicBezTo>
                <a:cubicBezTo>
                  <a:pt x="81" y="15"/>
                  <a:pt x="80" y="14"/>
                  <a:pt x="78" y="14"/>
                </a:cubicBezTo>
                <a:cubicBezTo>
                  <a:pt x="77" y="13"/>
                  <a:pt x="77" y="13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5" y="12"/>
                  <a:pt x="75" y="12"/>
                  <a:pt x="75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5" y="12"/>
                  <a:pt x="75" y="12"/>
                  <a:pt x="75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5" y="12"/>
                  <a:pt x="75" y="12"/>
                  <a:pt x="75" y="12"/>
                </a:cubicBezTo>
                <a:cubicBezTo>
                  <a:pt x="76" y="13"/>
                  <a:pt x="76" y="13"/>
                  <a:pt x="76" y="13"/>
                </a:cubicBezTo>
                <a:cubicBezTo>
                  <a:pt x="76" y="12"/>
                  <a:pt x="76" y="12"/>
                  <a:pt x="76" y="12"/>
                </a:cubicBezTo>
                <a:cubicBezTo>
                  <a:pt x="75" y="12"/>
                  <a:pt x="75" y="12"/>
                  <a:pt x="75" y="12"/>
                </a:cubicBezTo>
                <a:cubicBezTo>
                  <a:pt x="76" y="13"/>
                  <a:pt x="76" y="13"/>
                  <a:pt x="76" y="13"/>
                </a:cubicBezTo>
                <a:cubicBezTo>
                  <a:pt x="75" y="12"/>
                  <a:pt x="75" y="12"/>
                  <a:pt x="75" y="12"/>
                </a:cubicBezTo>
                <a:cubicBezTo>
                  <a:pt x="75" y="13"/>
                  <a:pt x="75" y="13"/>
                  <a:pt x="75" y="13"/>
                </a:cubicBezTo>
                <a:cubicBezTo>
                  <a:pt x="81" y="16"/>
                  <a:pt x="81" y="16"/>
                  <a:pt x="81" y="16"/>
                </a:cubicBezTo>
                <a:cubicBezTo>
                  <a:pt x="81" y="16"/>
                  <a:pt x="82" y="16"/>
                  <a:pt x="82" y="15"/>
                </a:cubicBezTo>
                <a:cubicBezTo>
                  <a:pt x="82" y="14"/>
                  <a:pt x="82" y="14"/>
                  <a:pt x="82" y="14"/>
                </a:cubicBezTo>
                <a:cubicBezTo>
                  <a:pt x="76" y="11"/>
                  <a:pt x="76" y="11"/>
                  <a:pt x="76" y="11"/>
                </a:cubicBezTo>
                <a:cubicBezTo>
                  <a:pt x="75" y="11"/>
                  <a:pt x="75" y="11"/>
                  <a:pt x="75" y="11"/>
                </a:cubicBezTo>
                <a:cubicBezTo>
                  <a:pt x="76" y="12"/>
                  <a:pt x="76" y="12"/>
                  <a:pt x="76" y="12"/>
                </a:cubicBezTo>
                <a:cubicBezTo>
                  <a:pt x="75" y="11"/>
                  <a:pt x="75" y="11"/>
                  <a:pt x="75" y="11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5" y="11"/>
                  <a:pt x="75" y="11"/>
                  <a:pt x="75" y="11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6" y="12"/>
                  <a:pt x="76" y="12"/>
                </a:cubicBezTo>
                <a:cubicBezTo>
                  <a:pt x="76" y="12"/>
                  <a:pt x="79" y="12"/>
                  <a:pt x="81" y="12"/>
                </a:cubicBezTo>
                <a:cubicBezTo>
                  <a:pt x="82" y="12"/>
                  <a:pt x="83" y="12"/>
                  <a:pt x="84" y="11"/>
                </a:cubicBezTo>
                <a:cubicBezTo>
                  <a:pt x="84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6" y="11"/>
                  <a:pt x="86" y="11"/>
                  <a:pt x="86" y="11"/>
                </a:cubicBezTo>
                <a:cubicBezTo>
                  <a:pt x="86" y="11"/>
                  <a:pt x="86" y="11"/>
                  <a:pt x="86" y="11"/>
                </a:cubicBezTo>
                <a:cubicBezTo>
                  <a:pt x="86" y="10"/>
                  <a:pt x="86" y="10"/>
                  <a:pt x="86" y="10"/>
                </a:cubicBezTo>
                <a:cubicBezTo>
                  <a:pt x="86" y="10"/>
                  <a:pt x="86" y="10"/>
                  <a:pt x="86" y="10"/>
                </a:cubicBezTo>
                <a:cubicBezTo>
                  <a:pt x="86" y="10"/>
                  <a:pt x="86" y="10"/>
                  <a:pt x="86" y="10"/>
                </a:cubicBezTo>
                <a:cubicBezTo>
                  <a:pt x="85" y="9"/>
                  <a:pt x="83" y="8"/>
                  <a:pt x="81" y="7"/>
                </a:cubicBezTo>
                <a:cubicBezTo>
                  <a:pt x="80" y="6"/>
                  <a:pt x="79" y="6"/>
                  <a:pt x="78" y="5"/>
                </a:cubicBezTo>
                <a:cubicBezTo>
                  <a:pt x="77" y="5"/>
                  <a:pt x="77" y="5"/>
                  <a:pt x="77" y="5"/>
                </a:cubicBezTo>
                <a:cubicBezTo>
                  <a:pt x="77" y="4"/>
                  <a:pt x="77" y="4"/>
                  <a:pt x="77" y="4"/>
                </a:cubicBezTo>
                <a:cubicBezTo>
                  <a:pt x="77" y="5"/>
                  <a:pt x="77" y="5"/>
                  <a:pt x="77" y="5"/>
                </a:cubicBezTo>
                <a:cubicBezTo>
                  <a:pt x="77" y="5"/>
                  <a:pt x="77" y="5"/>
                  <a:pt x="77" y="5"/>
                </a:cubicBezTo>
                <a:cubicBezTo>
                  <a:pt x="77" y="4"/>
                  <a:pt x="77" y="5"/>
                  <a:pt x="77" y="4"/>
                </a:cubicBezTo>
                <a:cubicBezTo>
                  <a:pt x="77" y="5"/>
                  <a:pt x="77" y="5"/>
                  <a:pt x="77" y="5"/>
                </a:cubicBezTo>
                <a:cubicBezTo>
                  <a:pt x="77" y="5"/>
                  <a:pt x="77" y="5"/>
                  <a:pt x="77" y="5"/>
                </a:cubicBezTo>
                <a:cubicBezTo>
                  <a:pt x="76" y="5"/>
                  <a:pt x="76" y="5"/>
                  <a:pt x="76" y="5"/>
                </a:cubicBezTo>
                <a:cubicBezTo>
                  <a:pt x="77" y="5"/>
                  <a:pt x="77" y="5"/>
                  <a:pt x="77" y="5"/>
                </a:cubicBezTo>
                <a:cubicBezTo>
                  <a:pt x="77" y="5"/>
                  <a:pt x="77" y="5"/>
                  <a:pt x="77" y="5"/>
                </a:cubicBezTo>
                <a:cubicBezTo>
                  <a:pt x="76" y="5"/>
                  <a:pt x="76" y="5"/>
                  <a:pt x="76" y="5"/>
                </a:cubicBezTo>
                <a:cubicBezTo>
                  <a:pt x="77" y="5"/>
                  <a:pt x="77" y="5"/>
                  <a:pt x="77" y="5"/>
                </a:cubicBezTo>
                <a:cubicBezTo>
                  <a:pt x="76" y="5"/>
                  <a:pt x="76" y="5"/>
                  <a:pt x="76" y="5"/>
                </a:cubicBezTo>
                <a:cubicBezTo>
                  <a:pt x="76" y="6"/>
                  <a:pt x="76" y="6"/>
                  <a:pt x="76" y="6"/>
                </a:cubicBezTo>
                <a:cubicBezTo>
                  <a:pt x="87" y="6"/>
                  <a:pt x="87" y="6"/>
                  <a:pt x="87" y="6"/>
                </a:cubicBezTo>
                <a:cubicBezTo>
                  <a:pt x="88" y="6"/>
                  <a:pt x="88" y="6"/>
                  <a:pt x="88" y="6"/>
                </a:cubicBezTo>
                <a:cubicBezTo>
                  <a:pt x="88" y="5"/>
                  <a:pt x="88" y="5"/>
                  <a:pt x="88" y="5"/>
                </a:cubicBezTo>
                <a:cubicBezTo>
                  <a:pt x="88" y="5"/>
                  <a:pt x="88" y="5"/>
                  <a:pt x="88" y="4"/>
                </a:cubicBezTo>
                <a:cubicBezTo>
                  <a:pt x="87" y="4"/>
                  <a:pt x="87" y="4"/>
                  <a:pt x="86" y="3"/>
                </a:cubicBezTo>
                <a:cubicBezTo>
                  <a:pt x="85" y="3"/>
                  <a:pt x="84" y="2"/>
                  <a:pt x="82" y="1"/>
                </a:cubicBezTo>
                <a:cubicBezTo>
                  <a:pt x="82" y="1"/>
                  <a:pt x="81" y="1"/>
                  <a:pt x="81" y="0"/>
                </a:cubicBezTo>
                <a:cubicBezTo>
                  <a:pt x="81" y="0"/>
                  <a:pt x="81" y="0"/>
                  <a:pt x="81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1" y="0"/>
                  <a:pt x="81" y="0"/>
                  <a:pt x="81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1" y="0"/>
                  <a:pt x="81" y="0"/>
                  <a:pt x="81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1" y="0"/>
                  <a:pt x="81" y="0"/>
                  <a:pt x="81" y="0"/>
                </a:cubicBezTo>
                <a:cubicBezTo>
                  <a:pt x="81" y="0"/>
                  <a:pt x="81" y="0"/>
                  <a:pt x="81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1" y="0"/>
                  <a:pt x="81" y="0"/>
                  <a:pt x="81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1" y="1"/>
                  <a:pt x="81" y="1"/>
                  <a:pt x="81" y="1"/>
                </a:cubicBezTo>
                <a:cubicBezTo>
                  <a:pt x="81" y="0"/>
                  <a:pt x="81" y="0"/>
                  <a:pt x="81" y="0"/>
                </a:cubicBezTo>
                <a:cubicBezTo>
                  <a:pt x="80" y="0"/>
                  <a:pt x="80" y="0"/>
                  <a:pt x="80" y="0"/>
                </a:cubicBezTo>
                <a:cubicBezTo>
                  <a:pt x="81" y="1"/>
                  <a:pt x="81" y="1"/>
                  <a:pt x="81" y="1"/>
                </a:cubicBezTo>
                <a:cubicBezTo>
                  <a:pt x="80" y="0"/>
                  <a:pt x="80" y="0"/>
                  <a:pt x="80" y="0"/>
                </a:cubicBezTo>
                <a:cubicBezTo>
                  <a:pt x="80" y="1"/>
                  <a:pt x="80" y="1"/>
                  <a:pt x="80" y="1"/>
                </a:cubicBezTo>
                <a:cubicBezTo>
                  <a:pt x="86" y="3"/>
                  <a:pt x="86" y="3"/>
                  <a:pt x="86" y="3"/>
                </a:cubicBezTo>
                <a:cubicBezTo>
                  <a:pt x="86" y="3"/>
                  <a:pt x="86" y="2"/>
                  <a:pt x="87" y="2"/>
                </a:cubicBezTo>
                <a:cubicBezTo>
                  <a:pt x="86" y="1"/>
                  <a:pt x="86" y="1"/>
                  <a:pt x="86" y="1"/>
                </a:cubicBezTo>
                <a:cubicBezTo>
                  <a:pt x="84" y="0"/>
                  <a:pt x="84" y="0"/>
                  <a:pt x="84" y="0"/>
                </a:cubicBezTo>
                <a:cubicBezTo>
                  <a:pt x="83" y="0"/>
                  <a:pt x="83" y="0"/>
                  <a:pt x="83" y="0"/>
                </a:cubicBezTo>
                <a:cubicBezTo>
                  <a:pt x="83" y="1"/>
                  <a:pt x="83" y="1"/>
                  <a:pt x="83" y="1"/>
                </a:cubicBezTo>
                <a:cubicBezTo>
                  <a:pt x="85" y="2"/>
                  <a:pt x="85" y="2"/>
                  <a:pt x="85" y="2"/>
                </a:cubicBezTo>
                <a:cubicBezTo>
                  <a:pt x="86" y="2"/>
                  <a:pt x="86" y="2"/>
                  <a:pt x="86" y="2"/>
                </a:cubicBezTo>
                <a:cubicBezTo>
                  <a:pt x="86" y="1"/>
                  <a:pt x="86" y="1"/>
                  <a:pt x="86" y="1"/>
                </a:cubicBezTo>
                <a:cubicBezTo>
                  <a:pt x="80" y="0"/>
                  <a:pt x="80" y="0"/>
                  <a:pt x="80" y="0"/>
                </a:cubicBezTo>
                <a:cubicBezTo>
                  <a:pt x="79" y="0"/>
                  <a:pt x="79" y="0"/>
                  <a:pt x="79" y="0"/>
                </a:cubicBezTo>
                <a:cubicBezTo>
                  <a:pt x="79" y="0"/>
                  <a:pt x="79" y="0"/>
                  <a:pt x="79" y="0"/>
                </a:cubicBezTo>
                <a:cubicBezTo>
                  <a:pt x="79" y="1"/>
                  <a:pt x="79" y="1"/>
                  <a:pt x="79" y="1"/>
                </a:cubicBezTo>
                <a:cubicBezTo>
                  <a:pt x="80" y="2"/>
                  <a:pt x="80" y="2"/>
                  <a:pt x="80" y="2"/>
                </a:cubicBezTo>
                <a:cubicBezTo>
                  <a:pt x="81" y="2"/>
                  <a:pt x="83" y="3"/>
                  <a:pt x="84" y="4"/>
                </a:cubicBezTo>
                <a:cubicBezTo>
                  <a:pt x="85" y="4"/>
                  <a:pt x="86" y="5"/>
                  <a:pt x="86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5"/>
                  <a:pt x="87" y="5"/>
                  <a:pt x="87" y="5"/>
                </a:cubicBezTo>
                <a:cubicBezTo>
                  <a:pt x="87" y="4"/>
                  <a:pt x="87" y="4"/>
                  <a:pt x="87" y="4"/>
                </a:cubicBezTo>
                <a:cubicBezTo>
                  <a:pt x="76" y="4"/>
                  <a:pt x="76" y="4"/>
                  <a:pt x="76" y="4"/>
                </a:cubicBezTo>
                <a:cubicBezTo>
                  <a:pt x="76" y="4"/>
                  <a:pt x="76" y="4"/>
                  <a:pt x="76" y="4"/>
                </a:cubicBezTo>
                <a:cubicBezTo>
                  <a:pt x="76" y="5"/>
                  <a:pt x="76" y="5"/>
                  <a:pt x="76" y="5"/>
                </a:cubicBezTo>
                <a:cubicBezTo>
                  <a:pt x="76" y="5"/>
                  <a:pt x="76" y="5"/>
                  <a:pt x="76" y="5"/>
                </a:cubicBezTo>
                <a:cubicBezTo>
                  <a:pt x="77" y="6"/>
                  <a:pt x="77" y="6"/>
                  <a:pt x="77" y="6"/>
                </a:cubicBezTo>
                <a:cubicBezTo>
                  <a:pt x="78" y="7"/>
                  <a:pt x="80" y="8"/>
                  <a:pt x="82" y="9"/>
                </a:cubicBezTo>
                <a:cubicBezTo>
                  <a:pt x="82" y="10"/>
                  <a:pt x="83" y="10"/>
                  <a:pt x="84" y="10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1"/>
                  <a:pt x="85" y="11"/>
                  <a:pt x="85" y="11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5" y="10"/>
                  <a:pt x="85" y="10"/>
                  <a:pt x="85" y="10"/>
                </a:cubicBezTo>
                <a:cubicBezTo>
                  <a:pt x="84" y="10"/>
                  <a:pt x="84" y="10"/>
                  <a:pt x="84" y="10"/>
                </a:cubicBezTo>
                <a:cubicBezTo>
                  <a:pt x="83" y="10"/>
                  <a:pt x="81" y="10"/>
                  <a:pt x="79" y="10"/>
                </a:cubicBezTo>
                <a:cubicBezTo>
                  <a:pt x="78" y="10"/>
                  <a:pt x="77" y="10"/>
                  <a:pt x="76" y="10"/>
                </a:cubicBezTo>
                <a:cubicBezTo>
                  <a:pt x="76" y="11"/>
                  <a:pt x="76" y="11"/>
                  <a:pt x="76" y="11"/>
                </a:cubicBezTo>
                <a:cubicBezTo>
                  <a:pt x="75" y="11"/>
                  <a:pt x="75" y="11"/>
                  <a:pt x="75" y="11"/>
                </a:cubicBezTo>
                <a:cubicBezTo>
                  <a:pt x="75" y="11"/>
                  <a:pt x="75" y="11"/>
                  <a:pt x="75" y="11"/>
                </a:cubicBezTo>
                <a:cubicBezTo>
                  <a:pt x="75" y="11"/>
                  <a:pt x="75" y="11"/>
                  <a:pt x="75" y="11"/>
                </a:cubicBezTo>
                <a:cubicBezTo>
                  <a:pt x="75" y="12"/>
                  <a:pt x="75" y="12"/>
                  <a:pt x="75" y="12"/>
                </a:cubicBezTo>
                <a:cubicBezTo>
                  <a:pt x="81" y="16"/>
                  <a:pt x="81" y="16"/>
                  <a:pt x="81" y="16"/>
                </a:cubicBezTo>
                <a:cubicBezTo>
                  <a:pt x="81" y="15"/>
                  <a:pt x="81" y="15"/>
                  <a:pt x="81" y="15"/>
                </a:cubicBezTo>
                <a:cubicBezTo>
                  <a:pt x="81" y="14"/>
                  <a:pt x="81" y="14"/>
                  <a:pt x="81" y="14"/>
                </a:cubicBezTo>
                <a:cubicBezTo>
                  <a:pt x="75" y="11"/>
                  <a:pt x="75" y="11"/>
                  <a:pt x="75" y="11"/>
                </a:cubicBezTo>
                <a:cubicBezTo>
                  <a:pt x="74" y="12"/>
                  <a:pt x="74" y="12"/>
                  <a:pt x="74" y="12"/>
                </a:cubicBezTo>
                <a:cubicBezTo>
                  <a:pt x="74" y="12"/>
                  <a:pt x="74" y="12"/>
                  <a:pt x="74" y="12"/>
                </a:cubicBezTo>
                <a:cubicBezTo>
                  <a:pt x="74" y="13"/>
                  <a:pt x="74" y="13"/>
                  <a:pt x="74" y="13"/>
                </a:cubicBezTo>
                <a:cubicBezTo>
                  <a:pt x="75" y="13"/>
                  <a:pt x="75" y="13"/>
                  <a:pt x="76" y="14"/>
                </a:cubicBezTo>
                <a:cubicBezTo>
                  <a:pt x="78" y="15"/>
                  <a:pt x="80" y="17"/>
                  <a:pt x="80" y="17"/>
                </a:cubicBezTo>
                <a:cubicBezTo>
                  <a:pt x="81" y="16"/>
                  <a:pt x="81" y="16"/>
                  <a:pt x="81" y="16"/>
                </a:cubicBezTo>
                <a:cubicBezTo>
                  <a:pt x="81" y="15"/>
                  <a:pt x="81" y="15"/>
                  <a:pt x="81" y="15"/>
                </a:cubicBezTo>
                <a:cubicBezTo>
                  <a:pt x="75" y="12"/>
                  <a:pt x="75" y="12"/>
                  <a:pt x="75" y="12"/>
                </a:cubicBezTo>
                <a:cubicBezTo>
                  <a:pt x="74" y="12"/>
                  <a:pt x="74" y="12"/>
                  <a:pt x="74" y="13"/>
                </a:cubicBezTo>
                <a:cubicBezTo>
                  <a:pt x="74" y="14"/>
                  <a:pt x="74" y="14"/>
                  <a:pt x="74" y="14"/>
                </a:cubicBezTo>
                <a:cubicBezTo>
                  <a:pt x="80" y="18"/>
                  <a:pt x="80" y="18"/>
                  <a:pt x="80" y="18"/>
                </a:cubicBezTo>
                <a:cubicBezTo>
                  <a:pt x="81" y="17"/>
                  <a:pt x="81" y="17"/>
                  <a:pt x="81" y="17"/>
                </a:cubicBezTo>
                <a:cubicBezTo>
                  <a:pt x="81" y="16"/>
                  <a:pt x="81" y="16"/>
                  <a:pt x="81" y="16"/>
                </a:cubicBezTo>
                <a:cubicBezTo>
                  <a:pt x="81" y="16"/>
                  <a:pt x="79" y="15"/>
                  <a:pt x="78" y="15"/>
                </a:cubicBezTo>
                <a:cubicBezTo>
                  <a:pt x="77" y="14"/>
                  <a:pt x="76" y="14"/>
                  <a:pt x="76" y="13"/>
                </a:cubicBezTo>
                <a:cubicBezTo>
                  <a:pt x="75" y="13"/>
                  <a:pt x="75" y="13"/>
                  <a:pt x="75" y="13"/>
                </a:cubicBezTo>
                <a:cubicBezTo>
                  <a:pt x="75" y="13"/>
                  <a:pt x="75" y="13"/>
                  <a:pt x="74" y="13"/>
                </a:cubicBezTo>
                <a:cubicBezTo>
                  <a:pt x="74" y="13"/>
                  <a:pt x="74" y="13"/>
                  <a:pt x="73" y="13"/>
                </a:cubicBezTo>
                <a:cubicBezTo>
                  <a:pt x="74" y="14"/>
                  <a:pt x="74" y="14"/>
                  <a:pt x="74" y="14"/>
                </a:cubicBezTo>
                <a:cubicBezTo>
                  <a:pt x="80" y="18"/>
                  <a:pt x="80" y="18"/>
                  <a:pt x="80" y="18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80" y="17"/>
                  <a:pt x="80" y="17"/>
                </a:cubicBezTo>
                <a:cubicBezTo>
                  <a:pt x="80" y="17"/>
                  <a:pt x="79" y="16"/>
                  <a:pt x="79" y="16"/>
                </a:cubicBezTo>
                <a:cubicBezTo>
                  <a:pt x="78" y="16"/>
                  <a:pt x="77" y="16"/>
                  <a:pt x="76" y="15"/>
                </a:cubicBezTo>
                <a:cubicBezTo>
                  <a:pt x="74" y="15"/>
                  <a:pt x="74" y="15"/>
                  <a:pt x="73" y="15"/>
                </a:cubicBezTo>
                <a:cubicBezTo>
                  <a:pt x="73" y="15"/>
                  <a:pt x="73" y="15"/>
                  <a:pt x="73" y="15"/>
                </a:cubicBezTo>
                <a:cubicBezTo>
                  <a:pt x="72" y="15"/>
                  <a:pt x="72" y="15"/>
                  <a:pt x="72" y="15"/>
                </a:cubicBezTo>
                <a:cubicBezTo>
                  <a:pt x="72" y="16"/>
                  <a:pt x="72" y="16"/>
                  <a:pt x="72" y="16"/>
                </a:cubicBezTo>
                <a:cubicBezTo>
                  <a:pt x="75" y="18"/>
                  <a:pt x="75" y="18"/>
                  <a:pt x="75" y="18"/>
                </a:cubicBezTo>
                <a:cubicBezTo>
                  <a:pt x="72" y="17"/>
                  <a:pt x="72" y="17"/>
                  <a:pt x="72" y="17"/>
                </a:cubicBezTo>
                <a:cubicBezTo>
                  <a:pt x="71" y="17"/>
                  <a:pt x="71" y="17"/>
                  <a:pt x="71" y="18"/>
                </a:cubicBezTo>
                <a:cubicBezTo>
                  <a:pt x="71" y="19"/>
                  <a:pt x="71" y="19"/>
                  <a:pt x="71" y="19"/>
                </a:cubicBezTo>
                <a:cubicBezTo>
                  <a:pt x="75" y="21"/>
                  <a:pt x="75" y="21"/>
                  <a:pt x="75" y="21"/>
                </a:cubicBezTo>
                <a:cubicBezTo>
                  <a:pt x="68" y="22"/>
                  <a:pt x="68" y="22"/>
                  <a:pt x="68" y="22"/>
                </a:cubicBezTo>
                <a:cubicBezTo>
                  <a:pt x="68" y="22"/>
                  <a:pt x="68" y="22"/>
                  <a:pt x="68" y="22"/>
                </a:cubicBezTo>
                <a:cubicBezTo>
                  <a:pt x="68" y="23"/>
                  <a:pt x="68" y="23"/>
                  <a:pt x="68" y="23"/>
                </a:cubicBezTo>
                <a:cubicBezTo>
                  <a:pt x="71" y="25"/>
                  <a:pt x="71" y="25"/>
                  <a:pt x="71" y="25"/>
                </a:cubicBezTo>
                <a:cubicBezTo>
                  <a:pt x="67" y="24"/>
                  <a:pt x="67" y="24"/>
                  <a:pt x="67" y="24"/>
                </a:cubicBezTo>
                <a:cubicBezTo>
                  <a:pt x="66" y="24"/>
                  <a:pt x="66" y="24"/>
                  <a:pt x="66" y="24"/>
                </a:cubicBezTo>
                <a:cubicBezTo>
                  <a:pt x="66" y="25"/>
                  <a:pt x="66" y="25"/>
                  <a:pt x="66" y="25"/>
                </a:cubicBezTo>
                <a:cubicBezTo>
                  <a:pt x="66" y="25"/>
                  <a:pt x="66" y="25"/>
                  <a:pt x="67" y="25"/>
                </a:cubicBezTo>
                <a:cubicBezTo>
                  <a:pt x="67" y="26"/>
                  <a:pt x="67" y="26"/>
                  <a:pt x="68" y="27"/>
                </a:cubicBezTo>
                <a:cubicBezTo>
                  <a:pt x="69" y="27"/>
                  <a:pt x="71" y="28"/>
                  <a:pt x="72" y="29"/>
                </a:cubicBezTo>
                <a:cubicBezTo>
                  <a:pt x="72" y="29"/>
                  <a:pt x="73" y="29"/>
                  <a:pt x="73" y="29"/>
                </a:cubicBezTo>
                <a:cubicBezTo>
                  <a:pt x="74" y="30"/>
                  <a:pt x="74" y="30"/>
                  <a:pt x="74" y="30"/>
                </a:cubicBezTo>
                <a:cubicBezTo>
                  <a:pt x="74" y="30"/>
                  <a:pt x="74" y="30"/>
                  <a:pt x="74" y="30"/>
                </a:cubicBezTo>
                <a:cubicBezTo>
                  <a:pt x="74" y="29"/>
                  <a:pt x="74" y="29"/>
                  <a:pt x="74" y="29"/>
                </a:cubicBezTo>
                <a:cubicBezTo>
                  <a:pt x="73" y="29"/>
                  <a:pt x="73" y="29"/>
                  <a:pt x="73" y="29"/>
                </a:cubicBezTo>
                <a:cubicBezTo>
                  <a:pt x="74" y="30"/>
                  <a:pt x="74" y="30"/>
                  <a:pt x="74" y="30"/>
                </a:cubicBezTo>
                <a:cubicBezTo>
                  <a:pt x="74" y="29"/>
                  <a:pt x="74" y="29"/>
                  <a:pt x="74" y="29"/>
                </a:cubicBezTo>
                <a:cubicBezTo>
                  <a:pt x="73" y="29"/>
                  <a:pt x="73" y="29"/>
                  <a:pt x="73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3" y="29"/>
                  <a:pt x="73" y="29"/>
                  <a:pt x="73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4" y="29"/>
                  <a:pt x="74" y="29"/>
                </a:cubicBezTo>
                <a:cubicBezTo>
                  <a:pt x="74" y="29"/>
                  <a:pt x="72" y="28"/>
                  <a:pt x="70" y="28"/>
                </a:cubicBezTo>
                <a:cubicBezTo>
                  <a:pt x="68" y="28"/>
                  <a:pt x="66" y="27"/>
                  <a:pt x="65" y="27"/>
                </a:cubicBezTo>
                <a:cubicBezTo>
                  <a:pt x="65" y="27"/>
                  <a:pt x="65" y="27"/>
                  <a:pt x="65" y="27"/>
                </a:cubicBezTo>
                <a:cubicBezTo>
                  <a:pt x="65" y="27"/>
                  <a:pt x="65" y="27"/>
                  <a:pt x="64" y="28"/>
                </a:cubicBezTo>
                <a:cubicBezTo>
                  <a:pt x="64" y="28"/>
                  <a:pt x="64" y="28"/>
                  <a:pt x="64" y="28"/>
                </a:cubicBezTo>
                <a:cubicBezTo>
                  <a:pt x="65" y="29"/>
                  <a:pt x="65" y="29"/>
                  <a:pt x="65" y="29"/>
                </a:cubicBezTo>
                <a:cubicBezTo>
                  <a:pt x="69" y="32"/>
                  <a:pt x="69" y="32"/>
                  <a:pt x="69" y="32"/>
                </a:cubicBezTo>
                <a:cubicBezTo>
                  <a:pt x="63" y="31"/>
                  <a:pt x="63" y="31"/>
                  <a:pt x="63" y="31"/>
                </a:cubicBezTo>
                <a:cubicBezTo>
                  <a:pt x="62" y="32"/>
                  <a:pt x="62" y="32"/>
                  <a:pt x="62" y="32"/>
                </a:cubicBezTo>
                <a:cubicBezTo>
                  <a:pt x="62" y="32"/>
                  <a:pt x="62" y="32"/>
                  <a:pt x="62" y="32"/>
                </a:cubicBezTo>
                <a:cubicBezTo>
                  <a:pt x="62" y="33"/>
                  <a:pt x="62" y="33"/>
                  <a:pt x="62" y="33"/>
                </a:cubicBezTo>
                <a:cubicBezTo>
                  <a:pt x="63" y="33"/>
                  <a:pt x="63" y="33"/>
                  <a:pt x="64" y="34"/>
                </a:cubicBezTo>
                <a:cubicBezTo>
                  <a:pt x="65" y="34"/>
                  <a:pt x="67" y="35"/>
                  <a:pt x="68" y="36"/>
                </a:cubicBezTo>
                <a:cubicBezTo>
                  <a:pt x="69" y="36"/>
                  <a:pt x="69" y="37"/>
                  <a:pt x="69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6"/>
                  <a:pt x="70" y="36"/>
                  <a:pt x="70" y="36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7"/>
                  <a:pt x="70" y="37"/>
                  <a:pt x="70" y="37"/>
                </a:cubicBezTo>
                <a:cubicBezTo>
                  <a:pt x="70" y="36"/>
                  <a:pt x="70" y="36"/>
                  <a:pt x="70" y="36"/>
                </a:cubicBezTo>
                <a:cubicBezTo>
                  <a:pt x="70" y="37"/>
                  <a:pt x="70" y="37"/>
                  <a:pt x="70" y="37"/>
                </a:cubicBezTo>
                <a:cubicBezTo>
                  <a:pt x="71" y="36"/>
                  <a:pt x="71" y="36"/>
                  <a:pt x="71" y="36"/>
                </a:cubicBezTo>
                <a:cubicBezTo>
                  <a:pt x="62" y="33"/>
                  <a:pt x="62" y="33"/>
                  <a:pt x="62" y="33"/>
                </a:cubicBezTo>
                <a:cubicBezTo>
                  <a:pt x="61" y="34"/>
                  <a:pt x="61" y="34"/>
                  <a:pt x="61" y="34"/>
                </a:cubicBezTo>
                <a:cubicBezTo>
                  <a:pt x="61" y="34"/>
                  <a:pt x="61" y="34"/>
                  <a:pt x="61" y="34"/>
                </a:cubicBezTo>
                <a:cubicBezTo>
                  <a:pt x="61" y="35"/>
                  <a:pt x="61" y="35"/>
                  <a:pt x="61" y="35"/>
                </a:cubicBezTo>
                <a:cubicBezTo>
                  <a:pt x="62" y="35"/>
                  <a:pt x="62" y="35"/>
                  <a:pt x="62" y="35"/>
                </a:cubicBezTo>
                <a:cubicBezTo>
                  <a:pt x="63" y="36"/>
                  <a:pt x="65" y="37"/>
                  <a:pt x="66" y="37"/>
                </a:cubicBezTo>
                <a:cubicBezTo>
                  <a:pt x="67" y="38"/>
                  <a:pt x="68" y="38"/>
                  <a:pt x="68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8"/>
                  <a:pt x="69" y="38"/>
                  <a:pt x="69" y="38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9"/>
                  <a:pt x="69" y="39"/>
                  <a:pt x="69" y="39"/>
                </a:cubicBezTo>
                <a:cubicBezTo>
                  <a:pt x="69" y="38"/>
                  <a:pt x="69" y="38"/>
                  <a:pt x="69" y="38"/>
                </a:cubicBezTo>
                <a:cubicBezTo>
                  <a:pt x="69" y="39"/>
                  <a:pt x="69" y="39"/>
                  <a:pt x="69" y="39"/>
                </a:cubicBezTo>
                <a:cubicBezTo>
                  <a:pt x="70" y="38"/>
                  <a:pt x="70" y="38"/>
                  <a:pt x="70" y="38"/>
                </a:cubicBezTo>
                <a:cubicBezTo>
                  <a:pt x="61" y="36"/>
                  <a:pt x="61" y="36"/>
                  <a:pt x="61" y="36"/>
                </a:cubicBezTo>
                <a:cubicBezTo>
                  <a:pt x="61" y="36"/>
                  <a:pt x="60" y="36"/>
                  <a:pt x="60" y="36"/>
                </a:cubicBezTo>
                <a:cubicBezTo>
                  <a:pt x="60" y="37"/>
                  <a:pt x="60" y="37"/>
                  <a:pt x="60" y="37"/>
                </a:cubicBezTo>
                <a:cubicBezTo>
                  <a:pt x="68" y="42"/>
                  <a:pt x="68" y="42"/>
                  <a:pt x="68" y="42"/>
                </a:cubicBezTo>
                <a:cubicBezTo>
                  <a:pt x="68" y="41"/>
                  <a:pt x="68" y="41"/>
                  <a:pt x="68" y="41"/>
                </a:cubicBezTo>
                <a:cubicBezTo>
                  <a:pt x="68" y="41"/>
                  <a:pt x="68" y="41"/>
                  <a:pt x="68" y="41"/>
                </a:cubicBezTo>
                <a:cubicBezTo>
                  <a:pt x="68" y="41"/>
                  <a:pt x="62" y="39"/>
                  <a:pt x="59" y="39"/>
                </a:cubicBezTo>
                <a:cubicBezTo>
                  <a:pt x="59" y="39"/>
                  <a:pt x="59" y="39"/>
                  <a:pt x="59" y="39"/>
                </a:cubicBezTo>
                <a:cubicBezTo>
                  <a:pt x="59" y="39"/>
                  <a:pt x="58" y="39"/>
                  <a:pt x="58" y="40"/>
                </a:cubicBezTo>
                <a:cubicBezTo>
                  <a:pt x="58" y="41"/>
                  <a:pt x="58" y="41"/>
                  <a:pt x="58" y="41"/>
                </a:cubicBezTo>
                <a:cubicBezTo>
                  <a:pt x="66" y="46"/>
                  <a:pt x="66" y="46"/>
                  <a:pt x="66" y="46"/>
                </a:cubicBezTo>
                <a:cubicBezTo>
                  <a:pt x="67" y="45"/>
                  <a:pt x="67" y="45"/>
                  <a:pt x="67" y="45"/>
                </a:cubicBezTo>
                <a:cubicBezTo>
                  <a:pt x="67" y="44"/>
                  <a:pt x="67" y="44"/>
                  <a:pt x="67" y="44"/>
                </a:cubicBezTo>
                <a:cubicBezTo>
                  <a:pt x="67" y="44"/>
                  <a:pt x="65" y="43"/>
                  <a:pt x="63" y="42"/>
                </a:cubicBezTo>
                <a:cubicBezTo>
                  <a:pt x="62" y="41"/>
                  <a:pt x="61" y="41"/>
                  <a:pt x="61" y="40"/>
                </a:cubicBezTo>
                <a:cubicBezTo>
                  <a:pt x="60" y="40"/>
                  <a:pt x="60" y="40"/>
                  <a:pt x="59" y="40"/>
                </a:cubicBezTo>
                <a:cubicBezTo>
                  <a:pt x="59" y="40"/>
                  <a:pt x="59" y="40"/>
                  <a:pt x="59" y="40"/>
                </a:cubicBezTo>
                <a:cubicBezTo>
                  <a:pt x="58" y="40"/>
                  <a:pt x="58" y="40"/>
                  <a:pt x="58" y="40"/>
                </a:cubicBezTo>
                <a:cubicBezTo>
                  <a:pt x="58" y="41"/>
                  <a:pt x="58" y="41"/>
                  <a:pt x="58" y="41"/>
                </a:cubicBezTo>
                <a:cubicBezTo>
                  <a:pt x="66" y="46"/>
                  <a:pt x="66" y="46"/>
                  <a:pt x="66" y="46"/>
                </a:cubicBezTo>
                <a:cubicBezTo>
                  <a:pt x="66" y="45"/>
                  <a:pt x="66" y="45"/>
                  <a:pt x="66" y="45"/>
                </a:cubicBezTo>
                <a:cubicBezTo>
                  <a:pt x="67" y="45"/>
                  <a:pt x="67" y="45"/>
                  <a:pt x="67" y="45"/>
                </a:cubicBezTo>
                <a:cubicBezTo>
                  <a:pt x="59" y="40"/>
                  <a:pt x="59" y="40"/>
                  <a:pt x="59" y="40"/>
                </a:cubicBezTo>
                <a:cubicBezTo>
                  <a:pt x="58" y="40"/>
                  <a:pt x="58" y="40"/>
                  <a:pt x="58" y="40"/>
                </a:cubicBezTo>
                <a:cubicBezTo>
                  <a:pt x="58" y="41"/>
                  <a:pt x="58" y="41"/>
                  <a:pt x="58" y="41"/>
                </a:cubicBezTo>
                <a:cubicBezTo>
                  <a:pt x="66" y="46"/>
                  <a:pt x="66" y="46"/>
                  <a:pt x="66" y="46"/>
                </a:cubicBezTo>
                <a:cubicBezTo>
                  <a:pt x="66" y="45"/>
                  <a:pt x="66" y="45"/>
                  <a:pt x="66" y="45"/>
                </a:cubicBezTo>
                <a:cubicBezTo>
                  <a:pt x="65" y="45"/>
                  <a:pt x="65" y="45"/>
                  <a:pt x="65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5" y="45"/>
                  <a:pt x="65" y="45"/>
                  <a:pt x="65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6" y="45"/>
                  <a:pt x="66" y="45"/>
                </a:cubicBezTo>
                <a:cubicBezTo>
                  <a:pt x="66" y="45"/>
                  <a:pt x="65" y="45"/>
                  <a:pt x="64" y="44"/>
                </a:cubicBezTo>
                <a:cubicBezTo>
                  <a:pt x="63" y="44"/>
                  <a:pt x="62" y="43"/>
                  <a:pt x="60" y="43"/>
                </a:cubicBezTo>
                <a:cubicBezTo>
                  <a:pt x="59" y="43"/>
                  <a:pt x="59" y="42"/>
                  <a:pt x="58" y="42"/>
                </a:cubicBezTo>
                <a:cubicBezTo>
                  <a:pt x="58" y="42"/>
                  <a:pt x="58" y="42"/>
                  <a:pt x="58" y="42"/>
                </a:cubicBezTo>
                <a:cubicBezTo>
                  <a:pt x="57" y="42"/>
                  <a:pt x="57" y="42"/>
                  <a:pt x="57" y="42"/>
                </a:cubicBezTo>
                <a:cubicBezTo>
                  <a:pt x="57" y="42"/>
                  <a:pt x="57" y="42"/>
                  <a:pt x="57" y="42"/>
                </a:cubicBezTo>
                <a:cubicBezTo>
                  <a:pt x="56" y="42"/>
                  <a:pt x="56" y="42"/>
                  <a:pt x="56" y="42"/>
                </a:cubicBezTo>
                <a:cubicBezTo>
                  <a:pt x="57" y="43"/>
                  <a:pt x="57" y="43"/>
                  <a:pt x="57" y="43"/>
                </a:cubicBezTo>
                <a:cubicBezTo>
                  <a:pt x="56" y="42"/>
                  <a:pt x="56" y="42"/>
                  <a:pt x="56" y="42"/>
                </a:cubicBezTo>
                <a:cubicBezTo>
                  <a:pt x="56" y="43"/>
                  <a:pt x="56" y="43"/>
                  <a:pt x="56" y="43"/>
                </a:cubicBezTo>
                <a:cubicBezTo>
                  <a:pt x="56" y="43"/>
                  <a:pt x="57" y="43"/>
                  <a:pt x="57" y="43"/>
                </a:cubicBezTo>
                <a:cubicBezTo>
                  <a:pt x="57" y="44"/>
                  <a:pt x="58" y="44"/>
                  <a:pt x="58" y="44"/>
                </a:cubicBezTo>
                <a:cubicBezTo>
                  <a:pt x="60" y="45"/>
                  <a:pt x="61" y="46"/>
                  <a:pt x="62" y="47"/>
                </a:cubicBezTo>
                <a:cubicBezTo>
                  <a:pt x="63" y="47"/>
                  <a:pt x="64" y="47"/>
                  <a:pt x="64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8"/>
                  <a:pt x="64" y="48"/>
                  <a:pt x="64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7"/>
                  <a:pt x="64" y="47"/>
                  <a:pt x="64" y="47"/>
                </a:cubicBezTo>
                <a:cubicBezTo>
                  <a:pt x="64" y="48"/>
                  <a:pt x="64" y="48"/>
                  <a:pt x="64" y="48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7"/>
                  <a:pt x="64" y="47"/>
                  <a:pt x="64" y="47"/>
                </a:cubicBezTo>
                <a:cubicBezTo>
                  <a:pt x="65" y="48"/>
                  <a:pt x="65" y="48"/>
                  <a:pt x="65" y="48"/>
                </a:cubicBezTo>
                <a:cubicBezTo>
                  <a:pt x="64" y="47"/>
                  <a:pt x="64" y="47"/>
                  <a:pt x="64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4" y="47"/>
                  <a:pt x="64" y="47"/>
                  <a:pt x="64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5" y="47"/>
                  <a:pt x="65" y="47"/>
                  <a:pt x="65" y="47"/>
                </a:cubicBezTo>
                <a:cubicBezTo>
                  <a:pt x="64" y="47"/>
                  <a:pt x="61" y="47"/>
                  <a:pt x="59" y="46"/>
                </a:cubicBezTo>
                <a:cubicBezTo>
                  <a:pt x="57" y="46"/>
                  <a:pt x="55" y="45"/>
                  <a:pt x="55" y="45"/>
                </a:cubicBezTo>
                <a:cubicBezTo>
                  <a:pt x="54" y="46"/>
                  <a:pt x="54" y="46"/>
                  <a:pt x="54" y="46"/>
                </a:cubicBezTo>
                <a:cubicBezTo>
                  <a:pt x="54" y="47"/>
                  <a:pt x="54" y="47"/>
                  <a:pt x="54" y="47"/>
                </a:cubicBezTo>
                <a:cubicBezTo>
                  <a:pt x="57" y="49"/>
                  <a:pt x="57" y="49"/>
                  <a:pt x="57" y="49"/>
                </a:cubicBezTo>
                <a:cubicBezTo>
                  <a:pt x="54" y="47"/>
                  <a:pt x="54" y="47"/>
                  <a:pt x="54" y="47"/>
                </a:cubicBezTo>
                <a:cubicBezTo>
                  <a:pt x="53" y="47"/>
                  <a:pt x="53" y="47"/>
                  <a:pt x="53" y="48"/>
                </a:cubicBezTo>
                <a:cubicBezTo>
                  <a:pt x="53" y="49"/>
                  <a:pt x="53" y="49"/>
                  <a:pt x="53" y="49"/>
                </a:cubicBezTo>
                <a:cubicBezTo>
                  <a:pt x="62" y="54"/>
                  <a:pt x="62" y="54"/>
                  <a:pt x="62" y="54"/>
                </a:cubicBezTo>
                <a:cubicBezTo>
                  <a:pt x="62" y="54"/>
                  <a:pt x="62" y="54"/>
                  <a:pt x="62" y="54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4"/>
                  <a:pt x="62" y="54"/>
                  <a:pt x="62" y="54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4"/>
                  <a:pt x="62" y="54"/>
                  <a:pt x="62" y="54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2" y="53"/>
                  <a:pt x="62" y="53"/>
                </a:cubicBezTo>
                <a:cubicBezTo>
                  <a:pt x="62" y="53"/>
                  <a:pt x="61" y="53"/>
                  <a:pt x="60" y="53"/>
                </a:cubicBezTo>
                <a:cubicBezTo>
                  <a:pt x="59" y="52"/>
                  <a:pt x="57" y="52"/>
                  <a:pt x="55" y="51"/>
                </a:cubicBezTo>
                <a:cubicBezTo>
                  <a:pt x="54" y="51"/>
                  <a:pt x="54" y="51"/>
                  <a:pt x="53" y="51"/>
                </a:cubicBezTo>
                <a:cubicBezTo>
                  <a:pt x="52" y="50"/>
                  <a:pt x="52" y="50"/>
                  <a:pt x="52" y="50"/>
                </a:cubicBezTo>
                <a:cubicBezTo>
                  <a:pt x="51" y="50"/>
                  <a:pt x="51" y="50"/>
                  <a:pt x="51" y="50"/>
                </a:cubicBezTo>
                <a:cubicBezTo>
                  <a:pt x="51" y="51"/>
                  <a:pt x="51" y="51"/>
                  <a:pt x="51" y="51"/>
                </a:cubicBezTo>
                <a:cubicBezTo>
                  <a:pt x="51" y="51"/>
                  <a:pt x="51" y="51"/>
                  <a:pt x="51" y="51"/>
                </a:cubicBezTo>
                <a:cubicBezTo>
                  <a:pt x="51" y="52"/>
                  <a:pt x="51" y="52"/>
                  <a:pt x="51" y="52"/>
                </a:cubicBezTo>
                <a:cubicBezTo>
                  <a:pt x="60" y="57"/>
                  <a:pt x="60" y="57"/>
                  <a:pt x="60" y="57"/>
                </a:cubicBezTo>
                <a:cubicBezTo>
                  <a:pt x="61" y="57"/>
                  <a:pt x="61" y="57"/>
                  <a:pt x="61" y="57"/>
                </a:cubicBezTo>
                <a:cubicBezTo>
                  <a:pt x="60" y="56"/>
                  <a:pt x="60" y="56"/>
                  <a:pt x="60" y="56"/>
                </a:cubicBezTo>
                <a:cubicBezTo>
                  <a:pt x="61" y="57"/>
                  <a:pt x="61" y="57"/>
                  <a:pt x="61" y="57"/>
                </a:cubicBezTo>
                <a:cubicBezTo>
                  <a:pt x="61" y="56"/>
                  <a:pt x="61" y="56"/>
                  <a:pt x="61" y="56"/>
                </a:cubicBezTo>
                <a:cubicBezTo>
                  <a:pt x="60" y="56"/>
                  <a:pt x="60" y="56"/>
                  <a:pt x="60" y="56"/>
                </a:cubicBezTo>
                <a:cubicBezTo>
                  <a:pt x="61" y="57"/>
                  <a:pt x="61" y="57"/>
                  <a:pt x="61" y="57"/>
                </a:cubicBezTo>
                <a:cubicBezTo>
                  <a:pt x="61" y="56"/>
                  <a:pt x="61" y="56"/>
                  <a:pt x="61" y="56"/>
                </a:cubicBezTo>
                <a:cubicBezTo>
                  <a:pt x="61" y="57"/>
                  <a:pt x="61" y="57"/>
                  <a:pt x="61" y="57"/>
                </a:cubicBezTo>
                <a:cubicBezTo>
                  <a:pt x="61" y="56"/>
                  <a:pt x="61" y="56"/>
                  <a:pt x="61" y="56"/>
                </a:cubicBezTo>
                <a:cubicBezTo>
                  <a:pt x="61" y="56"/>
                  <a:pt x="61" y="56"/>
                  <a:pt x="61" y="56"/>
                </a:cubicBezTo>
                <a:cubicBezTo>
                  <a:pt x="61" y="57"/>
                  <a:pt x="61" y="57"/>
                  <a:pt x="61" y="57"/>
                </a:cubicBezTo>
                <a:cubicBezTo>
                  <a:pt x="61" y="56"/>
                  <a:pt x="61" y="56"/>
                  <a:pt x="61" y="56"/>
                </a:cubicBezTo>
                <a:cubicBezTo>
                  <a:pt x="61" y="56"/>
                  <a:pt x="60" y="56"/>
                  <a:pt x="59" y="55"/>
                </a:cubicBezTo>
                <a:cubicBezTo>
                  <a:pt x="58" y="55"/>
                  <a:pt x="56" y="53"/>
                  <a:pt x="54" y="53"/>
                </a:cubicBezTo>
                <a:cubicBezTo>
                  <a:pt x="54" y="52"/>
                  <a:pt x="53" y="52"/>
                  <a:pt x="52" y="52"/>
                </a:cubicBezTo>
                <a:cubicBezTo>
                  <a:pt x="52" y="51"/>
                  <a:pt x="52" y="51"/>
                  <a:pt x="52" y="51"/>
                </a:cubicBezTo>
                <a:cubicBezTo>
                  <a:pt x="51" y="51"/>
                  <a:pt x="51" y="51"/>
                  <a:pt x="51" y="51"/>
                </a:cubicBezTo>
                <a:cubicBezTo>
                  <a:pt x="51" y="51"/>
                  <a:pt x="50" y="51"/>
                  <a:pt x="50" y="51"/>
                </a:cubicBezTo>
                <a:cubicBezTo>
                  <a:pt x="51" y="52"/>
                  <a:pt x="51" y="52"/>
                  <a:pt x="51" y="52"/>
                </a:cubicBezTo>
                <a:cubicBezTo>
                  <a:pt x="50" y="51"/>
                  <a:pt x="50" y="51"/>
                  <a:pt x="50" y="51"/>
                </a:cubicBezTo>
                <a:cubicBezTo>
                  <a:pt x="50" y="52"/>
                  <a:pt x="50" y="52"/>
                  <a:pt x="50" y="52"/>
                </a:cubicBezTo>
                <a:cubicBezTo>
                  <a:pt x="50" y="52"/>
                  <a:pt x="50" y="52"/>
                  <a:pt x="50" y="53"/>
                </a:cubicBezTo>
                <a:cubicBezTo>
                  <a:pt x="51" y="53"/>
                  <a:pt x="52" y="53"/>
                  <a:pt x="52" y="54"/>
                </a:cubicBezTo>
                <a:cubicBezTo>
                  <a:pt x="54" y="55"/>
                  <a:pt x="56" y="56"/>
                  <a:pt x="57" y="57"/>
                </a:cubicBezTo>
                <a:cubicBezTo>
                  <a:pt x="58" y="57"/>
                  <a:pt x="59" y="57"/>
                  <a:pt x="59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59" y="58"/>
                  <a:pt x="59" y="58"/>
                  <a:pt x="59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59" y="58"/>
                  <a:pt x="59" y="58"/>
                  <a:pt x="59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7"/>
                  <a:pt x="60" y="57"/>
                  <a:pt x="60" y="57"/>
                </a:cubicBezTo>
                <a:cubicBezTo>
                  <a:pt x="59" y="58"/>
                  <a:pt x="59" y="58"/>
                  <a:pt x="59" y="58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8"/>
                  <a:pt x="60" y="58"/>
                  <a:pt x="60" y="58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60" y="57"/>
                  <a:pt x="60" y="57"/>
                </a:cubicBezTo>
                <a:cubicBezTo>
                  <a:pt x="60" y="57"/>
                  <a:pt x="59" y="57"/>
                  <a:pt x="58" y="56"/>
                </a:cubicBezTo>
                <a:cubicBezTo>
                  <a:pt x="57" y="56"/>
                  <a:pt x="55" y="55"/>
                  <a:pt x="54" y="54"/>
                </a:cubicBezTo>
                <a:cubicBezTo>
                  <a:pt x="53" y="53"/>
                  <a:pt x="52" y="53"/>
                  <a:pt x="52" y="53"/>
                </a:cubicBezTo>
                <a:cubicBezTo>
                  <a:pt x="51" y="53"/>
                  <a:pt x="51" y="53"/>
                  <a:pt x="51" y="53"/>
                </a:cubicBezTo>
                <a:cubicBezTo>
                  <a:pt x="50" y="52"/>
                  <a:pt x="50" y="52"/>
                  <a:pt x="50" y="52"/>
                </a:cubicBezTo>
                <a:cubicBezTo>
                  <a:pt x="50" y="52"/>
                  <a:pt x="50" y="52"/>
                  <a:pt x="49" y="53"/>
                </a:cubicBezTo>
                <a:cubicBezTo>
                  <a:pt x="50" y="53"/>
                  <a:pt x="50" y="53"/>
                  <a:pt x="50" y="53"/>
                </a:cubicBezTo>
                <a:cubicBezTo>
                  <a:pt x="49" y="53"/>
                  <a:pt x="49" y="53"/>
                  <a:pt x="49" y="53"/>
                </a:cubicBezTo>
                <a:cubicBezTo>
                  <a:pt x="49" y="53"/>
                  <a:pt x="49" y="53"/>
                  <a:pt x="49" y="53"/>
                </a:cubicBezTo>
                <a:cubicBezTo>
                  <a:pt x="49" y="54"/>
                  <a:pt x="49" y="54"/>
                  <a:pt x="50" y="54"/>
                </a:cubicBezTo>
                <a:cubicBezTo>
                  <a:pt x="50" y="54"/>
                  <a:pt x="51" y="55"/>
                  <a:pt x="52" y="55"/>
                </a:cubicBezTo>
                <a:cubicBezTo>
                  <a:pt x="53" y="56"/>
                  <a:pt x="55" y="57"/>
                  <a:pt x="56" y="58"/>
                </a:cubicBezTo>
                <a:cubicBezTo>
                  <a:pt x="57" y="59"/>
                  <a:pt x="58" y="59"/>
                  <a:pt x="58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60"/>
                  <a:pt x="59" y="60"/>
                  <a:pt x="59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59" y="60"/>
                  <a:pt x="59" y="60"/>
                  <a:pt x="59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60"/>
                  <a:pt x="59" y="60"/>
                  <a:pt x="59" y="60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59"/>
                  <a:pt x="59" y="59"/>
                  <a:pt x="59" y="59"/>
                </a:cubicBezTo>
                <a:cubicBezTo>
                  <a:pt x="60" y="59"/>
                  <a:pt x="60" y="59"/>
                  <a:pt x="60" y="59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58"/>
                  <a:pt x="59" y="58"/>
                  <a:pt x="59" y="58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59"/>
                  <a:pt x="59" y="59"/>
                  <a:pt x="59" y="59"/>
                </a:cubicBezTo>
                <a:cubicBezTo>
                  <a:pt x="59" y="58"/>
                  <a:pt x="59" y="58"/>
                  <a:pt x="59" y="58"/>
                </a:cubicBezTo>
                <a:cubicBezTo>
                  <a:pt x="59" y="58"/>
                  <a:pt x="59" y="58"/>
                  <a:pt x="59" y="58"/>
                </a:cubicBezTo>
                <a:cubicBezTo>
                  <a:pt x="58" y="58"/>
                  <a:pt x="55" y="58"/>
                  <a:pt x="53" y="58"/>
                </a:cubicBezTo>
                <a:cubicBezTo>
                  <a:pt x="50" y="57"/>
                  <a:pt x="48" y="57"/>
                  <a:pt x="48" y="57"/>
                </a:cubicBezTo>
                <a:cubicBezTo>
                  <a:pt x="47" y="57"/>
                  <a:pt x="47" y="57"/>
                  <a:pt x="47" y="57"/>
                </a:cubicBezTo>
                <a:cubicBezTo>
                  <a:pt x="47" y="58"/>
                  <a:pt x="47" y="58"/>
                  <a:pt x="47" y="58"/>
                </a:cubicBezTo>
                <a:cubicBezTo>
                  <a:pt x="52" y="61"/>
                  <a:pt x="52" y="61"/>
                  <a:pt x="52" y="61"/>
                </a:cubicBezTo>
                <a:cubicBezTo>
                  <a:pt x="44" y="59"/>
                  <a:pt x="44" y="59"/>
                  <a:pt x="44" y="59"/>
                </a:cubicBezTo>
                <a:cubicBezTo>
                  <a:pt x="44" y="59"/>
                  <a:pt x="44" y="59"/>
                  <a:pt x="44" y="59"/>
                </a:cubicBezTo>
                <a:cubicBezTo>
                  <a:pt x="44" y="60"/>
                  <a:pt x="44" y="60"/>
                  <a:pt x="44" y="60"/>
                </a:cubicBezTo>
                <a:cubicBezTo>
                  <a:pt x="44" y="60"/>
                  <a:pt x="47" y="62"/>
                  <a:pt x="50" y="64"/>
                </a:cubicBezTo>
                <a:cubicBezTo>
                  <a:pt x="51" y="65"/>
                  <a:pt x="52" y="66"/>
                  <a:pt x="54" y="66"/>
                </a:cubicBezTo>
                <a:cubicBezTo>
                  <a:pt x="54" y="67"/>
                  <a:pt x="55" y="67"/>
                  <a:pt x="55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6"/>
                  <a:pt x="55" y="66"/>
                  <a:pt x="55" y="66"/>
                </a:cubicBezTo>
                <a:cubicBezTo>
                  <a:pt x="55" y="67"/>
                  <a:pt x="55" y="67"/>
                  <a:pt x="55" y="67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6"/>
                  <a:pt x="55" y="66"/>
                  <a:pt x="55" y="66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6"/>
                  <a:pt x="55" y="66"/>
                  <a:pt x="55" y="66"/>
                </a:cubicBezTo>
                <a:cubicBezTo>
                  <a:pt x="55" y="66"/>
                  <a:pt x="55" y="66"/>
                  <a:pt x="55" y="66"/>
                </a:cubicBezTo>
                <a:cubicBezTo>
                  <a:pt x="56" y="67"/>
                  <a:pt x="56" y="67"/>
                  <a:pt x="56" y="67"/>
                </a:cubicBezTo>
                <a:cubicBezTo>
                  <a:pt x="55" y="66"/>
                  <a:pt x="55" y="66"/>
                  <a:pt x="55" y="66"/>
                </a:cubicBezTo>
                <a:cubicBezTo>
                  <a:pt x="55" y="66"/>
                  <a:pt x="55" y="66"/>
                  <a:pt x="55" y="66"/>
                </a:cubicBezTo>
                <a:cubicBezTo>
                  <a:pt x="54" y="66"/>
                  <a:pt x="50" y="66"/>
                  <a:pt x="47" y="65"/>
                </a:cubicBezTo>
                <a:cubicBezTo>
                  <a:pt x="46" y="65"/>
                  <a:pt x="44" y="65"/>
                  <a:pt x="43" y="64"/>
                </a:cubicBezTo>
                <a:cubicBezTo>
                  <a:pt x="43" y="64"/>
                  <a:pt x="42" y="64"/>
                  <a:pt x="42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1" y="64"/>
                  <a:pt x="41" y="64"/>
                </a:cubicBezTo>
                <a:cubicBezTo>
                  <a:pt x="41" y="64"/>
                  <a:pt x="40" y="64"/>
                  <a:pt x="40" y="64"/>
                </a:cubicBezTo>
                <a:cubicBezTo>
                  <a:pt x="41" y="65"/>
                  <a:pt x="41" y="65"/>
                  <a:pt x="41" y="65"/>
                </a:cubicBezTo>
                <a:cubicBezTo>
                  <a:pt x="40" y="64"/>
                  <a:pt x="40" y="64"/>
                  <a:pt x="40" y="64"/>
                </a:cubicBezTo>
                <a:cubicBezTo>
                  <a:pt x="40" y="65"/>
                  <a:pt x="40" y="65"/>
                  <a:pt x="40" y="65"/>
                </a:cubicBezTo>
                <a:cubicBezTo>
                  <a:pt x="40" y="65"/>
                  <a:pt x="40" y="65"/>
                  <a:pt x="40" y="65"/>
                </a:cubicBezTo>
                <a:cubicBezTo>
                  <a:pt x="41" y="66"/>
                  <a:pt x="41" y="66"/>
                  <a:pt x="41" y="66"/>
                </a:cubicBezTo>
                <a:cubicBezTo>
                  <a:pt x="41" y="66"/>
                  <a:pt x="45" y="68"/>
                  <a:pt x="47" y="69"/>
                </a:cubicBezTo>
                <a:cubicBezTo>
                  <a:pt x="49" y="70"/>
                  <a:pt x="50" y="71"/>
                  <a:pt x="51" y="72"/>
                </a:cubicBezTo>
                <a:cubicBezTo>
                  <a:pt x="52" y="72"/>
                  <a:pt x="52" y="72"/>
                  <a:pt x="52" y="73"/>
                </a:cubicBezTo>
                <a:cubicBezTo>
                  <a:pt x="53" y="73"/>
                  <a:pt x="53" y="73"/>
                  <a:pt x="53" y="73"/>
                </a:cubicBezTo>
                <a:cubicBezTo>
                  <a:pt x="53" y="73"/>
                  <a:pt x="53" y="73"/>
                  <a:pt x="53" y="73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3"/>
                  <a:pt x="53" y="73"/>
                  <a:pt x="53" y="73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2"/>
                  <a:pt x="53" y="72"/>
                  <a:pt x="53" y="72"/>
                </a:cubicBezTo>
                <a:cubicBezTo>
                  <a:pt x="53" y="73"/>
                  <a:pt x="53" y="73"/>
                  <a:pt x="53" y="73"/>
                </a:cubicBezTo>
                <a:cubicBezTo>
                  <a:pt x="53" y="72"/>
                  <a:pt x="53" y="72"/>
                  <a:pt x="53" y="72"/>
                </a:cubicBezTo>
                <a:cubicBezTo>
                  <a:pt x="38" y="70"/>
                  <a:pt x="38" y="70"/>
                  <a:pt x="38" y="70"/>
                </a:cubicBezTo>
                <a:cubicBezTo>
                  <a:pt x="38" y="71"/>
                  <a:pt x="38" y="71"/>
                  <a:pt x="38" y="71"/>
                </a:cubicBezTo>
                <a:cubicBezTo>
                  <a:pt x="38" y="71"/>
                  <a:pt x="38" y="71"/>
                  <a:pt x="38" y="71"/>
                </a:cubicBezTo>
                <a:cubicBezTo>
                  <a:pt x="38" y="72"/>
                  <a:pt x="38" y="72"/>
                  <a:pt x="38" y="72"/>
                </a:cubicBezTo>
                <a:cubicBezTo>
                  <a:pt x="38" y="72"/>
                  <a:pt x="38" y="72"/>
                  <a:pt x="39" y="73"/>
                </a:cubicBezTo>
                <a:cubicBezTo>
                  <a:pt x="42" y="75"/>
                  <a:pt x="51" y="80"/>
                  <a:pt x="51" y="80"/>
                </a:cubicBezTo>
                <a:cubicBezTo>
                  <a:pt x="51" y="79"/>
                  <a:pt x="51" y="79"/>
                  <a:pt x="51" y="79"/>
                </a:cubicBezTo>
                <a:cubicBezTo>
                  <a:pt x="51" y="78"/>
                  <a:pt x="51" y="78"/>
                  <a:pt x="51" y="78"/>
                </a:cubicBezTo>
                <a:cubicBezTo>
                  <a:pt x="35" y="71"/>
                  <a:pt x="35" y="71"/>
                  <a:pt x="35" y="71"/>
                </a:cubicBezTo>
                <a:cubicBezTo>
                  <a:pt x="35" y="71"/>
                  <a:pt x="35" y="71"/>
                  <a:pt x="34" y="72"/>
                </a:cubicBezTo>
                <a:cubicBezTo>
                  <a:pt x="35" y="73"/>
                  <a:pt x="35" y="73"/>
                  <a:pt x="35" y="73"/>
                </a:cubicBezTo>
                <a:cubicBezTo>
                  <a:pt x="50" y="82"/>
                  <a:pt x="50" y="82"/>
                  <a:pt x="50" y="82"/>
                </a:cubicBezTo>
                <a:cubicBezTo>
                  <a:pt x="50" y="82"/>
                  <a:pt x="50" y="82"/>
                  <a:pt x="50" y="82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2"/>
                  <a:pt x="50" y="82"/>
                  <a:pt x="50" y="82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2"/>
                  <a:pt x="50" y="82"/>
                  <a:pt x="50" y="82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50" y="81"/>
                  <a:pt x="50" y="81"/>
                </a:cubicBezTo>
                <a:cubicBezTo>
                  <a:pt x="50" y="81"/>
                  <a:pt x="49" y="81"/>
                  <a:pt x="49" y="81"/>
                </a:cubicBezTo>
                <a:cubicBezTo>
                  <a:pt x="46" y="80"/>
                  <a:pt x="41" y="77"/>
                  <a:pt x="37" y="75"/>
                </a:cubicBezTo>
                <a:cubicBezTo>
                  <a:pt x="35" y="74"/>
                  <a:pt x="32" y="73"/>
                  <a:pt x="31" y="72"/>
                </a:cubicBezTo>
                <a:cubicBezTo>
                  <a:pt x="30" y="72"/>
                  <a:pt x="29" y="72"/>
                  <a:pt x="29" y="71"/>
                </a:cubicBezTo>
                <a:cubicBezTo>
                  <a:pt x="28" y="71"/>
                  <a:pt x="28" y="71"/>
                  <a:pt x="27" y="71"/>
                </a:cubicBezTo>
                <a:cubicBezTo>
                  <a:pt x="27" y="71"/>
                  <a:pt x="27" y="71"/>
                  <a:pt x="26" y="71"/>
                </a:cubicBezTo>
                <a:cubicBezTo>
                  <a:pt x="26" y="72"/>
                  <a:pt x="26" y="72"/>
                  <a:pt x="26" y="72"/>
                </a:cubicBezTo>
                <a:cubicBezTo>
                  <a:pt x="27" y="72"/>
                  <a:pt x="27" y="72"/>
                  <a:pt x="27" y="72"/>
                </a:cubicBezTo>
                <a:cubicBezTo>
                  <a:pt x="50" y="87"/>
                  <a:pt x="50" y="87"/>
                  <a:pt x="50" y="87"/>
                </a:cubicBezTo>
                <a:cubicBezTo>
                  <a:pt x="51" y="87"/>
                  <a:pt x="51" y="87"/>
                  <a:pt x="51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6"/>
                  <a:pt x="45" y="82"/>
                  <a:pt x="39" y="78"/>
                </a:cubicBezTo>
                <a:cubicBezTo>
                  <a:pt x="36" y="76"/>
                  <a:pt x="33" y="75"/>
                  <a:pt x="31" y="73"/>
                </a:cubicBezTo>
                <a:cubicBezTo>
                  <a:pt x="29" y="73"/>
                  <a:pt x="28" y="72"/>
                  <a:pt x="27" y="72"/>
                </a:cubicBezTo>
                <a:cubicBezTo>
                  <a:pt x="27" y="71"/>
                  <a:pt x="27" y="71"/>
                  <a:pt x="26" y="71"/>
                </a:cubicBezTo>
                <a:cubicBezTo>
                  <a:pt x="25" y="71"/>
                  <a:pt x="25" y="71"/>
                  <a:pt x="25" y="71"/>
                </a:cubicBezTo>
                <a:cubicBezTo>
                  <a:pt x="25" y="71"/>
                  <a:pt x="25" y="71"/>
                  <a:pt x="25" y="71"/>
                </a:cubicBezTo>
                <a:cubicBezTo>
                  <a:pt x="25" y="72"/>
                  <a:pt x="25" y="72"/>
                  <a:pt x="25" y="72"/>
                </a:cubicBezTo>
                <a:cubicBezTo>
                  <a:pt x="50" y="88"/>
                  <a:pt x="50" y="88"/>
                  <a:pt x="50" y="88"/>
                </a:cubicBezTo>
                <a:cubicBezTo>
                  <a:pt x="50" y="87"/>
                  <a:pt x="50" y="87"/>
                  <a:pt x="50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7"/>
                  <a:pt x="50" y="87"/>
                  <a:pt x="50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7"/>
                  <a:pt x="50" y="87"/>
                  <a:pt x="50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7"/>
                  <a:pt x="50" y="87"/>
                  <a:pt x="50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7"/>
                  <a:pt x="50" y="87"/>
                  <a:pt x="50" y="87"/>
                </a:cubicBezTo>
                <a:cubicBezTo>
                  <a:pt x="50" y="86"/>
                  <a:pt x="50" y="86"/>
                  <a:pt x="50" y="86"/>
                </a:cubicBezTo>
                <a:cubicBezTo>
                  <a:pt x="50" y="86"/>
                  <a:pt x="39" y="80"/>
                  <a:pt x="28" y="74"/>
                </a:cubicBezTo>
                <a:cubicBezTo>
                  <a:pt x="22" y="71"/>
                  <a:pt x="17" y="69"/>
                  <a:pt x="12" y="66"/>
                </a:cubicBezTo>
                <a:cubicBezTo>
                  <a:pt x="10" y="65"/>
                  <a:pt x="7" y="64"/>
                  <a:pt x="6" y="64"/>
                </a:cubicBezTo>
                <a:cubicBezTo>
                  <a:pt x="4" y="63"/>
                  <a:pt x="3" y="63"/>
                  <a:pt x="2" y="63"/>
                </a:cubicBezTo>
                <a:cubicBezTo>
                  <a:pt x="1" y="63"/>
                  <a:pt x="1" y="63"/>
                  <a:pt x="1" y="63"/>
                </a:cubicBezTo>
                <a:cubicBezTo>
                  <a:pt x="1" y="63"/>
                  <a:pt x="1" y="63"/>
                  <a:pt x="1" y="63"/>
                </a:cubicBezTo>
                <a:cubicBezTo>
                  <a:pt x="0" y="64"/>
                  <a:pt x="0" y="64"/>
                  <a:pt x="0" y="64"/>
                </a:cubicBezTo>
                <a:cubicBezTo>
                  <a:pt x="0" y="64"/>
                  <a:pt x="1" y="65"/>
                  <a:pt x="1" y="65"/>
                </a:cubicBezTo>
                <a:cubicBezTo>
                  <a:pt x="3" y="67"/>
                  <a:pt x="6" y="69"/>
                  <a:pt x="11" y="72"/>
                </a:cubicBezTo>
                <a:cubicBezTo>
                  <a:pt x="18" y="76"/>
                  <a:pt x="28" y="81"/>
                  <a:pt x="35" y="86"/>
                </a:cubicBezTo>
                <a:cubicBezTo>
                  <a:pt x="39" y="88"/>
                  <a:pt x="43" y="90"/>
                  <a:pt x="45" y="91"/>
                </a:cubicBezTo>
                <a:cubicBezTo>
                  <a:pt x="46" y="92"/>
                  <a:pt x="47" y="93"/>
                  <a:pt x="48" y="93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4"/>
                  <a:pt x="49" y="94"/>
                  <a:pt x="49" y="94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9" y="93"/>
                  <a:pt x="49" y="93"/>
                </a:cubicBezTo>
                <a:cubicBezTo>
                  <a:pt x="49" y="93"/>
                  <a:pt x="47" y="93"/>
                  <a:pt x="46" y="92"/>
                </a:cubicBezTo>
                <a:cubicBezTo>
                  <a:pt x="41" y="90"/>
                  <a:pt x="31" y="84"/>
                  <a:pt x="23" y="78"/>
                </a:cubicBezTo>
                <a:cubicBezTo>
                  <a:pt x="18" y="75"/>
                  <a:pt x="14" y="73"/>
                  <a:pt x="11" y="71"/>
                </a:cubicBezTo>
                <a:cubicBezTo>
                  <a:pt x="9" y="70"/>
                  <a:pt x="8" y="69"/>
                  <a:pt x="6" y="68"/>
                </a:cubicBezTo>
                <a:cubicBezTo>
                  <a:pt x="5" y="68"/>
                  <a:pt x="4" y="67"/>
                  <a:pt x="4" y="67"/>
                </a:cubicBezTo>
                <a:cubicBezTo>
                  <a:pt x="3" y="67"/>
                  <a:pt x="3" y="67"/>
                  <a:pt x="3" y="68"/>
                </a:cubicBezTo>
                <a:cubicBezTo>
                  <a:pt x="3" y="68"/>
                  <a:pt x="3" y="68"/>
                  <a:pt x="3" y="68"/>
                </a:cubicBezTo>
                <a:cubicBezTo>
                  <a:pt x="3" y="69"/>
                  <a:pt x="3" y="69"/>
                  <a:pt x="3" y="69"/>
                </a:cubicBezTo>
                <a:cubicBezTo>
                  <a:pt x="3" y="69"/>
                  <a:pt x="3" y="69"/>
                  <a:pt x="3" y="69"/>
                </a:cubicBezTo>
                <a:cubicBezTo>
                  <a:pt x="3" y="69"/>
                  <a:pt x="4" y="69"/>
                  <a:pt x="5" y="70"/>
                </a:cubicBezTo>
                <a:cubicBezTo>
                  <a:pt x="10" y="73"/>
                  <a:pt x="21" y="79"/>
                  <a:pt x="30" y="84"/>
                </a:cubicBezTo>
                <a:cubicBezTo>
                  <a:pt x="35" y="87"/>
                  <a:pt x="40" y="90"/>
                  <a:pt x="43" y="92"/>
                </a:cubicBezTo>
                <a:cubicBezTo>
                  <a:pt x="45" y="93"/>
                  <a:pt x="46" y="95"/>
                  <a:pt x="47" y="95"/>
                </a:cubicBezTo>
                <a:cubicBezTo>
                  <a:pt x="48" y="96"/>
                  <a:pt x="48" y="96"/>
                  <a:pt x="48" y="96"/>
                </a:cubicBezTo>
                <a:cubicBezTo>
                  <a:pt x="48" y="97"/>
                  <a:pt x="48" y="97"/>
                  <a:pt x="48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8" y="97"/>
                  <a:pt x="48" y="97"/>
                  <a:pt x="48" y="97"/>
                </a:cubicBezTo>
                <a:cubicBezTo>
                  <a:pt x="49" y="97"/>
                  <a:pt x="49" y="97"/>
                  <a:pt x="49" y="97"/>
                </a:cubicBezTo>
                <a:cubicBezTo>
                  <a:pt x="48" y="96"/>
                  <a:pt x="48" y="96"/>
                  <a:pt x="48" y="96"/>
                </a:cubicBezTo>
                <a:cubicBezTo>
                  <a:pt x="48" y="97"/>
                  <a:pt x="48" y="97"/>
                  <a:pt x="48" y="97"/>
                </a:cubicBezTo>
                <a:cubicBezTo>
                  <a:pt x="49" y="97"/>
                  <a:pt x="49" y="97"/>
                  <a:pt x="49" y="97"/>
                </a:cubicBezTo>
                <a:cubicBezTo>
                  <a:pt x="48" y="96"/>
                  <a:pt x="48" y="96"/>
                  <a:pt x="48" y="96"/>
                </a:cubicBezTo>
                <a:cubicBezTo>
                  <a:pt x="49" y="97"/>
                  <a:pt x="49" y="97"/>
                  <a:pt x="49" y="97"/>
                </a:cubicBezTo>
                <a:cubicBezTo>
                  <a:pt x="48" y="96"/>
                  <a:pt x="48" y="96"/>
                  <a:pt x="48" y="96"/>
                </a:cubicBezTo>
                <a:cubicBezTo>
                  <a:pt x="49" y="97"/>
                  <a:pt x="49" y="97"/>
                  <a:pt x="49" y="97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9" y="96"/>
                  <a:pt x="48" y="96"/>
                </a:cubicBezTo>
                <a:cubicBezTo>
                  <a:pt x="49" y="97"/>
                  <a:pt x="49" y="97"/>
                  <a:pt x="49" y="97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9" y="96"/>
                  <a:pt x="49" y="96"/>
                </a:cubicBezTo>
                <a:cubicBezTo>
                  <a:pt x="49" y="96"/>
                  <a:pt x="48" y="96"/>
                  <a:pt x="47" y="95"/>
                </a:cubicBezTo>
                <a:cubicBezTo>
                  <a:pt x="42" y="93"/>
                  <a:pt x="33" y="89"/>
                  <a:pt x="25" y="85"/>
                </a:cubicBezTo>
                <a:cubicBezTo>
                  <a:pt x="20" y="83"/>
                  <a:pt x="16" y="81"/>
                  <a:pt x="13" y="80"/>
                </a:cubicBezTo>
                <a:cubicBezTo>
                  <a:pt x="12" y="79"/>
                  <a:pt x="11" y="79"/>
                  <a:pt x="10" y="78"/>
                </a:cubicBezTo>
                <a:cubicBezTo>
                  <a:pt x="9" y="78"/>
                  <a:pt x="9" y="78"/>
                  <a:pt x="8" y="78"/>
                </a:cubicBezTo>
                <a:cubicBezTo>
                  <a:pt x="8" y="78"/>
                  <a:pt x="8" y="78"/>
                  <a:pt x="8" y="78"/>
                </a:cubicBezTo>
                <a:cubicBezTo>
                  <a:pt x="8" y="78"/>
                  <a:pt x="7" y="78"/>
                  <a:pt x="7" y="78"/>
                </a:cubicBezTo>
                <a:cubicBezTo>
                  <a:pt x="8" y="79"/>
                  <a:pt x="8" y="79"/>
                  <a:pt x="8" y="79"/>
                </a:cubicBezTo>
                <a:cubicBezTo>
                  <a:pt x="7" y="78"/>
                  <a:pt x="7" y="78"/>
                  <a:pt x="7" y="78"/>
                </a:cubicBezTo>
                <a:cubicBezTo>
                  <a:pt x="7" y="79"/>
                  <a:pt x="7" y="79"/>
                  <a:pt x="7" y="79"/>
                </a:cubicBezTo>
                <a:cubicBezTo>
                  <a:pt x="7" y="79"/>
                  <a:pt x="7" y="79"/>
                  <a:pt x="7" y="79"/>
                </a:cubicBezTo>
                <a:cubicBezTo>
                  <a:pt x="8" y="80"/>
                  <a:pt x="8" y="81"/>
                  <a:pt x="10" y="81"/>
                </a:cubicBezTo>
                <a:cubicBezTo>
                  <a:pt x="14" y="84"/>
                  <a:pt x="24" y="90"/>
                  <a:pt x="32" y="94"/>
                </a:cubicBezTo>
                <a:cubicBezTo>
                  <a:pt x="36" y="97"/>
                  <a:pt x="40" y="99"/>
                  <a:pt x="43" y="101"/>
                </a:cubicBezTo>
                <a:cubicBezTo>
                  <a:pt x="45" y="102"/>
                  <a:pt x="46" y="102"/>
                  <a:pt x="46" y="103"/>
                </a:cubicBezTo>
                <a:cubicBezTo>
                  <a:pt x="47" y="103"/>
                  <a:pt x="47" y="103"/>
                  <a:pt x="47" y="104"/>
                </a:cubicBezTo>
                <a:cubicBezTo>
                  <a:pt x="47" y="104"/>
                  <a:pt x="47" y="104"/>
                  <a:pt x="47" y="104"/>
                </a:cubicBezTo>
                <a:cubicBezTo>
                  <a:pt x="47" y="104"/>
                  <a:pt x="47" y="104"/>
                  <a:pt x="47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7" y="104"/>
                  <a:pt x="47" y="104"/>
                  <a:pt x="47" y="104"/>
                </a:cubicBezTo>
                <a:cubicBezTo>
                  <a:pt x="47" y="104"/>
                  <a:pt x="47" y="104"/>
                  <a:pt x="47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7" y="104"/>
                  <a:pt x="47" y="104"/>
                  <a:pt x="47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7" y="104"/>
                  <a:pt x="47" y="104"/>
                  <a:pt x="47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4"/>
                  <a:pt x="48" y="104"/>
                  <a:pt x="48" y="104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3"/>
                  <a:pt x="48" y="103"/>
                  <a:pt x="48" y="103"/>
                </a:cubicBezTo>
                <a:cubicBezTo>
                  <a:pt x="48" y="103"/>
                  <a:pt x="47" y="103"/>
                  <a:pt x="46" y="102"/>
                </a:cubicBezTo>
                <a:cubicBezTo>
                  <a:pt x="42" y="100"/>
                  <a:pt x="33" y="96"/>
                  <a:pt x="25" y="92"/>
                </a:cubicBezTo>
                <a:cubicBezTo>
                  <a:pt x="21" y="90"/>
                  <a:pt x="18" y="88"/>
                  <a:pt x="15" y="87"/>
                </a:cubicBezTo>
                <a:cubicBezTo>
                  <a:pt x="13" y="86"/>
                  <a:pt x="12" y="85"/>
                  <a:pt x="11" y="85"/>
                </a:cubicBezTo>
                <a:cubicBezTo>
                  <a:pt x="10" y="85"/>
                  <a:pt x="9" y="84"/>
                  <a:pt x="9" y="84"/>
                </a:cubicBezTo>
                <a:cubicBezTo>
                  <a:pt x="9" y="84"/>
                  <a:pt x="8" y="84"/>
                  <a:pt x="8" y="85"/>
                </a:cubicBezTo>
                <a:cubicBezTo>
                  <a:pt x="8" y="85"/>
                  <a:pt x="8" y="85"/>
                  <a:pt x="8" y="85"/>
                </a:cubicBezTo>
                <a:cubicBezTo>
                  <a:pt x="8" y="85"/>
                  <a:pt x="8" y="85"/>
                  <a:pt x="8" y="85"/>
                </a:cubicBezTo>
                <a:cubicBezTo>
                  <a:pt x="8" y="86"/>
                  <a:pt x="8" y="86"/>
                  <a:pt x="8" y="87"/>
                </a:cubicBezTo>
                <a:cubicBezTo>
                  <a:pt x="10" y="88"/>
                  <a:pt x="13" y="90"/>
                  <a:pt x="17" y="92"/>
                </a:cubicBezTo>
                <a:cubicBezTo>
                  <a:pt x="22" y="96"/>
                  <a:pt x="30" y="100"/>
                  <a:pt x="37" y="103"/>
                </a:cubicBezTo>
                <a:cubicBezTo>
                  <a:pt x="40" y="105"/>
                  <a:pt x="43" y="107"/>
                  <a:pt x="45" y="108"/>
                </a:cubicBezTo>
                <a:cubicBezTo>
                  <a:pt x="46" y="109"/>
                  <a:pt x="46" y="109"/>
                  <a:pt x="47" y="110"/>
                </a:cubicBezTo>
                <a:cubicBezTo>
                  <a:pt x="47" y="110"/>
                  <a:pt x="47" y="110"/>
                  <a:pt x="47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7" y="110"/>
                  <a:pt x="47" y="110"/>
                  <a:pt x="47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7" y="110"/>
                  <a:pt x="47" y="110"/>
                  <a:pt x="47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7" y="110"/>
                  <a:pt x="47" y="110"/>
                  <a:pt x="47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09"/>
                  <a:pt x="48" y="109"/>
                  <a:pt x="48" y="109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09"/>
                  <a:pt x="48" y="109"/>
                  <a:pt x="48" y="109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09"/>
                  <a:pt x="48" y="109"/>
                  <a:pt x="48" y="109"/>
                </a:cubicBezTo>
                <a:cubicBezTo>
                  <a:pt x="48" y="109"/>
                  <a:pt x="48" y="109"/>
                  <a:pt x="48" y="109"/>
                </a:cubicBezTo>
                <a:cubicBezTo>
                  <a:pt x="48" y="110"/>
                  <a:pt x="48" y="110"/>
                  <a:pt x="48" y="110"/>
                </a:cubicBezTo>
                <a:cubicBezTo>
                  <a:pt x="48" y="109"/>
                  <a:pt x="48" y="109"/>
                  <a:pt x="48" y="109"/>
                </a:cubicBezTo>
                <a:cubicBezTo>
                  <a:pt x="48" y="109"/>
                  <a:pt x="48" y="109"/>
                  <a:pt x="48" y="109"/>
                </a:cubicBezTo>
                <a:cubicBezTo>
                  <a:pt x="48" y="109"/>
                  <a:pt x="47" y="109"/>
                  <a:pt x="46" y="109"/>
                </a:cubicBezTo>
                <a:cubicBezTo>
                  <a:pt x="41" y="107"/>
                  <a:pt x="33" y="102"/>
                  <a:pt x="26" y="98"/>
                </a:cubicBezTo>
                <a:cubicBezTo>
                  <a:pt x="22" y="95"/>
                  <a:pt x="19" y="93"/>
                  <a:pt x="16" y="92"/>
                </a:cubicBezTo>
                <a:cubicBezTo>
                  <a:pt x="14" y="91"/>
                  <a:pt x="13" y="91"/>
                  <a:pt x="12" y="90"/>
                </a:cubicBezTo>
                <a:cubicBezTo>
                  <a:pt x="11" y="90"/>
                  <a:pt x="10" y="89"/>
                  <a:pt x="10" y="89"/>
                </a:cubicBezTo>
                <a:cubicBezTo>
                  <a:pt x="9" y="89"/>
                  <a:pt x="9" y="89"/>
                  <a:pt x="9" y="90"/>
                </a:cubicBezTo>
                <a:cubicBezTo>
                  <a:pt x="9" y="90"/>
                  <a:pt x="9" y="90"/>
                  <a:pt x="9" y="90"/>
                </a:cubicBezTo>
                <a:cubicBezTo>
                  <a:pt x="8" y="90"/>
                  <a:pt x="8" y="90"/>
                  <a:pt x="8" y="90"/>
                </a:cubicBezTo>
                <a:cubicBezTo>
                  <a:pt x="8" y="91"/>
                  <a:pt x="9" y="91"/>
                  <a:pt x="9" y="92"/>
                </a:cubicBezTo>
                <a:cubicBezTo>
                  <a:pt x="10" y="93"/>
                  <a:pt x="13" y="95"/>
                  <a:pt x="17" y="97"/>
                </a:cubicBezTo>
                <a:cubicBezTo>
                  <a:pt x="23" y="101"/>
                  <a:pt x="31" y="105"/>
                  <a:pt x="37" y="108"/>
                </a:cubicBezTo>
                <a:cubicBezTo>
                  <a:pt x="40" y="110"/>
                  <a:pt x="43" y="112"/>
                  <a:pt x="45" y="113"/>
                </a:cubicBezTo>
                <a:cubicBezTo>
                  <a:pt x="46" y="113"/>
                  <a:pt x="47" y="114"/>
                  <a:pt x="47" y="114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9" y="114"/>
                  <a:pt x="49" y="114"/>
                  <a:pt x="49" y="114"/>
                </a:cubicBezTo>
                <a:cubicBezTo>
                  <a:pt x="48" y="114"/>
                  <a:pt x="48" y="114"/>
                  <a:pt x="46" y="113"/>
                </a:cubicBezTo>
                <a:cubicBezTo>
                  <a:pt x="42" y="111"/>
                  <a:pt x="33" y="105"/>
                  <a:pt x="25" y="100"/>
                </a:cubicBezTo>
                <a:cubicBezTo>
                  <a:pt x="21" y="97"/>
                  <a:pt x="17" y="95"/>
                  <a:pt x="14" y="93"/>
                </a:cubicBezTo>
                <a:cubicBezTo>
                  <a:pt x="11" y="91"/>
                  <a:pt x="10" y="90"/>
                  <a:pt x="10" y="90"/>
                </a:cubicBezTo>
                <a:cubicBezTo>
                  <a:pt x="9" y="90"/>
                  <a:pt x="9" y="90"/>
                  <a:pt x="9" y="90"/>
                </a:cubicBezTo>
                <a:cubicBezTo>
                  <a:pt x="9" y="91"/>
                  <a:pt x="9" y="91"/>
                  <a:pt x="9" y="91"/>
                </a:cubicBezTo>
                <a:cubicBezTo>
                  <a:pt x="9" y="91"/>
                  <a:pt x="11" y="93"/>
                  <a:pt x="15" y="95"/>
                </a:cubicBezTo>
                <a:cubicBezTo>
                  <a:pt x="21" y="98"/>
                  <a:pt x="29" y="103"/>
                  <a:pt x="36" y="108"/>
                </a:cubicBezTo>
                <a:cubicBezTo>
                  <a:pt x="39" y="110"/>
                  <a:pt x="42" y="112"/>
                  <a:pt x="45" y="113"/>
                </a:cubicBezTo>
                <a:cubicBezTo>
                  <a:pt x="46" y="114"/>
                  <a:pt x="47" y="115"/>
                  <a:pt x="47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6"/>
                  <a:pt x="48" y="116"/>
                  <a:pt x="48" y="116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6"/>
                  <a:pt x="48" y="116"/>
                  <a:pt x="48" y="116"/>
                </a:cubicBezTo>
                <a:cubicBezTo>
                  <a:pt x="48" y="116"/>
                  <a:pt x="48" y="116"/>
                  <a:pt x="48" y="116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6"/>
                  <a:pt x="48" y="116"/>
                  <a:pt x="48" y="116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6"/>
                  <a:pt x="48" y="116"/>
                  <a:pt x="48" y="116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9" y="115"/>
                  <a:pt x="49" y="115"/>
                  <a:pt x="49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8" y="115"/>
                  <a:pt x="48" y="115"/>
                </a:cubicBezTo>
                <a:cubicBezTo>
                  <a:pt x="48" y="115"/>
                  <a:pt x="47" y="114"/>
                  <a:pt x="46" y="114"/>
                </a:cubicBezTo>
                <a:cubicBezTo>
                  <a:pt x="41" y="112"/>
                  <a:pt x="33" y="107"/>
                  <a:pt x="26" y="103"/>
                </a:cubicBezTo>
                <a:cubicBezTo>
                  <a:pt x="22" y="101"/>
                  <a:pt x="19" y="99"/>
                  <a:pt x="16" y="98"/>
                </a:cubicBezTo>
                <a:cubicBezTo>
                  <a:pt x="15" y="97"/>
                  <a:pt x="13" y="96"/>
                  <a:pt x="12" y="96"/>
                </a:cubicBezTo>
                <a:cubicBezTo>
                  <a:pt x="11" y="96"/>
                  <a:pt x="11" y="95"/>
                  <a:pt x="10" y="95"/>
                </a:cubicBezTo>
                <a:cubicBezTo>
                  <a:pt x="10" y="95"/>
                  <a:pt x="9" y="95"/>
                  <a:pt x="9" y="96"/>
                </a:cubicBezTo>
                <a:cubicBezTo>
                  <a:pt x="10" y="96"/>
                  <a:pt x="10" y="96"/>
                  <a:pt x="10" y="96"/>
                </a:cubicBezTo>
                <a:cubicBezTo>
                  <a:pt x="9" y="96"/>
                  <a:pt x="9" y="96"/>
                  <a:pt x="9" y="96"/>
                </a:cubicBezTo>
                <a:cubicBezTo>
                  <a:pt x="9" y="96"/>
                  <a:pt x="9" y="96"/>
                  <a:pt x="9" y="96"/>
                </a:cubicBezTo>
                <a:cubicBezTo>
                  <a:pt x="9" y="97"/>
                  <a:pt x="9" y="97"/>
                  <a:pt x="9" y="97"/>
                </a:cubicBezTo>
                <a:cubicBezTo>
                  <a:pt x="10" y="97"/>
                  <a:pt x="11" y="98"/>
                  <a:pt x="12" y="99"/>
                </a:cubicBezTo>
                <a:cubicBezTo>
                  <a:pt x="21" y="105"/>
                  <a:pt x="49" y="121"/>
                  <a:pt x="49" y="121"/>
                </a:cubicBezTo>
                <a:cubicBezTo>
                  <a:pt x="49" y="121"/>
                  <a:pt x="49" y="121"/>
                  <a:pt x="49" y="121"/>
                </a:cubicBezTo>
                <a:cubicBezTo>
                  <a:pt x="49" y="120"/>
                  <a:pt x="49" y="120"/>
                  <a:pt x="49" y="120"/>
                </a:cubicBezTo>
                <a:cubicBezTo>
                  <a:pt x="49" y="121"/>
                  <a:pt x="49" y="121"/>
                  <a:pt x="49" y="121"/>
                </a:cubicBezTo>
                <a:cubicBezTo>
                  <a:pt x="49" y="120"/>
                  <a:pt x="49" y="120"/>
                  <a:pt x="49" y="120"/>
                </a:cubicBezTo>
                <a:cubicBezTo>
                  <a:pt x="49" y="120"/>
                  <a:pt x="49" y="120"/>
                  <a:pt x="49" y="120"/>
                </a:cubicBezTo>
                <a:cubicBezTo>
                  <a:pt x="49" y="121"/>
                  <a:pt x="49" y="121"/>
                  <a:pt x="49" y="121"/>
                </a:cubicBezTo>
                <a:cubicBezTo>
                  <a:pt x="49" y="120"/>
                  <a:pt x="49" y="120"/>
                  <a:pt x="49" y="120"/>
                </a:cubicBezTo>
                <a:cubicBezTo>
                  <a:pt x="49" y="121"/>
                  <a:pt x="49" y="121"/>
                  <a:pt x="49" y="121"/>
                </a:cubicBezTo>
                <a:cubicBezTo>
                  <a:pt x="50" y="120"/>
                  <a:pt x="50" y="120"/>
                  <a:pt x="50" y="120"/>
                </a:cubicBezTo>
                <a:cubicBezTo>
                  <a:pt x="49" y="120"/>
                  <a:pt x="49" y="120"/>
                  <a:pt x="49" y="120"/>
                </a:cubicBezTo>
                <a:cubicBezTo>
                  <a:pt x="49" y="121"/>
                  <a:pt x="49" y="121"/>
                  <a:pt x="49" y="121"/>
                </a:cubicBezTo>
                <a:cubicBezTo>
                  <a:pt x="50" y="120"/>
                  <a:pt x="50" y="120"/>
                  <a:pt x="50" y="120"/>
                </a:cubicBezTo>
                <a:cubicBezTo>
                  <a:pt x="50" y="120"/>
                  <a:pt x="49" y="120"/>
                  <a:pt x="48" y="119"/>
                </a:cubicBezTo>
                <a:cubicBezTo>
                  <a:pt x="44" y="116"/>
                  <a:pt x="36" y="111"/>
                  <a:pt x="28" y="105"/>
                </a:cubicBezTo>
                <a:cubicBezTo>
                  <a:pt x="24" y="103"/>
                  <a:pt x="20" y="100"/>
                  <a:pt x="17" y="98"/>
                </a:cubicBezTo>
                <a:cubicBezTo>
                  <a:pt x="16" y="98"/>
                  <a:pt x="14" y="97"/>
                  <a:pt x="13" y="96"/>
                </a:cubicBezTo>
                <a:cubicBezTo>
                  <a:pt x="12" y="96"/>
                  <a:pt x="11" y="95"/>
                  <a:pt x="10" y="95"/>
                </a:cubicBezTo>
                <a:cubicBezTo>
                  <a:pt x="10" y="95"/>
                  <a:pt x="10" y="95"/>
                  <a:pt x="9" y="96"/>
                </a:cubicBezTo>
                <a:cubicBezTo>
                  <a:pt x="9" y="97"/>
                  <a:pt x="9" y="97"/>
                  <a:pt x="9" y="97"/>
                </a:cubicBezTo>
                <a:cubicBezTo>
                  <a:pt x="37" y="114"/>
                  <a:pt x="37" y="114"/>
                  <a:pt x="37" y="114"/>
                </a:cubicBezTo>
                <a:cubicBezTo>
                  <a:pt x="11" y="101"/>
                  <a:pt x="11" y="101"/>
                  <a:pt x="11" y="101"/>
                </a:cubicBezTo>
                <a:cubicBezTo>
                  <a:pt x="10" y="101"/>
                  <a:pt x="10" y="101"/>
                  <a:pt x="10" y="101"/>
                </a:cubicBezTo>
                <a:cubicBezTo>
                  <a:pt x="10" y="102"/>
                  <a:pt x="10" y="102"/>
                  <a:pt x="10" y="102"/>
                </a:cubicBezTo>
                <a:cubicBezTo>
                  <a:pt x="10" y="102"/>
                  <a:pt x="10" y="102"/>
                  <a:pt x="10" y="103"/>
                </a:cubicBezTo>
                <a:cubicBezTo>
                  <a:pt x="10" y="103"/>
                  <a:pt x="10" y="103"/>
                  <a:pt x="11" y="103"/>
                </a:cubicBezTo>
                <a:cubicBezTo>
                  <a:pt x="13" y="105"/>
                  <a:pt x="23" y="110"/>
                  <a:pt x="32" y="116"/>
                </a:cubicBezTo>
                <a:cubicBezTo>
                  <a:pt x="37" y="118"/>
                  <a:pt x="41" y="121"/>
                  <a:pt x="44" y="123"/>
                </a:cubicBezTo>
                <a:cubicBezTo>
                  <a:pt x="46" y="124"/>
                  <a:pt x="47" y="125"/>
                  <a:pt x="48" y="126"/>
                </a:cubicBezTo>
                <a:cubicBezTo>
                  <a:pt x="48" y="126"/>
                  <a:pt x="49" y="126"/>
                  <a:pt x="49" y="126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49" y="126"/>
                  <a:pt x="49" y="126"/>
                  <a:pt x="49" y="126"/>
                </a:cubicBezTo>
                <a:cubicBezTo>
                  <a:pt x="49" y="127"/>
                  <a:pt x="49" y="127"/>
                  <a:pt x="49" y="127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49" y="126"/>
                  <a:pt x="49" y="126"/>
                  <a:pt x="49" y="126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49" y="126"/>
                  <a:pt x="49" y="126"/>
                  <a:pt x="49" y="126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50" y="126"/>
                  <a:pt x="49" y="126"/>
                </a:cubicBezTo>
                <a:cubicBezTo>
                  <a:pt x="50" y="127"/>
                  <a:pt x="50" y="127"/>
                  <a:pt x="50" y="127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50" y="126"/>
                  <a:pt x="50" y="126"/>
                </a:cubicBezTo>
                <a:cubicBezTo>
                  <a:pt x="50" y="126"/>
                  <a:pt x="49" y="126"/>
                  <a:pt x="48" y="125"/>
                </a:cubicBezTo>
                <a:cubicBezTo>
                  <a:pt x="44" y="123"/>
                  <a:pt x="34" y="119"/>
                  <a:pt x="26" y="115"/>
                </a:cubicBezTo>
                <a:cubicBezTo>
                  <a:pt x="18" y="111"/>
                  <a:pt x="11" y="108"/>
                  <a:pt x="11" y="108"/>
                </a:cubicBezTo>
                <a:cubicBezTo>
                  <a:pt x="11" y="108"/>
                  <a:pt x="11" y="108"/>
                  <a:pt x="11" y="108"/>
                </a:cubicBezTo>
                <a:cubicBezTo>
                  <a:pt x="10" y="109"/>
                  <a:pt x="10" y="109"/>
                  <a:pt x="10" y="109"/>
                </a:cubicBezTo>
                <a:cubicBezTo>
                  <a:pt x="10" y="109"/>
                  <a:pt x="10" y="109"/>
                  <a:pt x="10" y="109"/>
                </a:cubicBezTo>
                <a:cubicBezTo>
                  <a:pt x="11" y="110"/>
                  <a:pt x="11" y="110"/>
                  <a:pt x="11" y="110"/>
                </a:cubicBezTo>
                <a:cubicBezTo>
                  <a:pt x="12" y="110"/>
                  <a:pt x="14" y="112"/>
                  <a:pt x="18" y="114"/>
                </a:cubicBezTo>
                <a:cubicBezTo>
                  <a:pt x="24" y="118"/>
                  <a:pt x="32" y="123"/>
                  <a:pt x="39" y="127"/>
                </a:cubicBezTo>
                <a:cubicBezTo>
                  <a:pt x="42" y="129"/>
                  <a:pt x="45" y="131"/>
                  <a:pt x="47" y="132"/>
                </a:cubicBezTo>
                <a:cubicBezTo>
                  <a:pt x="48" y="133"/>
                  <a:pt x="49" y="133"/>
                  <a:pt x="49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0" y="134"/>
                  <a:pt x="50" y="134"/>
                  <a:pt x="50" y="134"/>
                </a:cubicBezTo>
                <a:cubicBezTo>
                  <a:pt x="51" y="134"/>
                  <a:pt x="51" y="134"/>
                  <a:pt x="51" y="134"/>
                </a:cubicBezTo>
                <a:cubicBezTo>
                  <a:pt x="51" y="133"/>
                  <a:pt x="51" y="133"/>
                  <a:pt x="51" y="133"/>
                </a:cubicBezTo>
                <a:cubicBezTo>
                  <a:pt x="12" y="116"/>
                  <a:pt x="12" y="116"/>
                  <a:pt x="12" y="116"/>
                </a:cubicBezTo>
                <a:cubicBezTo>
                  <a:pt x="11" y="117"/>
                  <a:pt x="11" y="117"/>
                  <a:pt x="11" y="117"/>
                </a:cubicBezTo>
                <a:cubicBezTo>
                  <a:pt x="11" y="117"/>
                  <a:pt x="11" y="117"/>
                  <a:pt x="11" y="117"/>
                </a:cubicBezTo>
                <a:cubicBezTo>
                  <a:pt x="11" y="117"/>
                  <a:pt x="11" y="118"/>
                  <a:pt x="11" y="118"/>
                </a:cubicBezTo>
                <a:cubicBezTo>
                  <a:pt x="12" y="118"/>
                  <a:pt x="13" y="119"/>
                  <a:pt x="14" y="120"/>
                </a:cubicBezTo>
                <a:cubicBezTo>
                  <a:pt x="18" y="123"/>
                  <a:pt x="28" y="128"/>
                  <a:pt x="36" y="133"/>
                </a:cubicBezTo>
                <a:cubicBezTo>
                  <a:pt x="41" y="135"/>
                  <a:pt x="45" y="137"/>
                  <a:pt x="48" y="139"/>
                </a:cubicBezTo>
                <a:cubicBezTo>
                  <a:pt x="49" y="140"/>
                  <a:pt x="50" y="141"/>
                  <a:pt x="51" y="142"/>
                </a:cubicBezTo>
                <a:cubicBezTo>
                  <a:pt x="51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2" y="142"/>
                  <a:pt x="52" y="142"/>
                  <a:pt x="52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3" y="142"/>
                  <a:pt x="53" y="142"/>
                </a:cubicBezTo>
                <a:cubicBezTo>
                  <a:pt x="53" y="142"/>
                  <a:pt x="52" y="141"/>
                  <a:pt x="51" y="141"/>
                </a:cubicBezTo>
                <a:cubicBezTo>
                  <a:pt x="46" y="138"/>
                  <a:pt x="37" y="133"/>
                  <a:pt x="29" y="128"/>
                </a:cubicBezTo>
                <a:cubicBezTo>
                  <a:pt x="25" y="125"/>
                  <a:pt x="21" y="123"/>
                  <a:pt x="18" y="122"/>
                </a:cubicBezTo>
                <a:cubicBezTo>
                  <a:pt x="16" y="121"/>
                  <a:pt x="15" y="120"/>
                  <a:pt x="14" y="120"/>
                </a:cubicBezTo>
                <a:cubicBezTo>
                  <a:pt x="14" y="119"/>
                  <a:pt x="13" y="119"/>
                  <a:pt x="13" y="119"/>
                </a:cubicBezTo>
                <a:cubicBezTo>
                  <a:pt x="12" y="119"/>
                  <a:pt x="12" y="119"/>
                  <a:pt x="12" y="119"/>
                </a:cubicBezTo>
                <a:cubicBezTo>
                  <a:pt x="12" y="119"/>
                  <a:pt x="12" y="119"/>
                  <a:pt x="11" y="119"/>
                </a:cubicBezTo>
                <a:cubicBezTo>
                  <a:pt x="12" y="119"/>
                  <a:pt x="12" y="119"/>
                  <a:pt x="12" y="119"/>
                </a:cubicBezTo>
                <a:cubicBezTo>
                  <a:pt x="11" y="119"/>
                  <a:pt x="11" y="119"/>
                  <a:pt x="11" y="119"/>
                </a:cubicBezTo>
                <a:cubicBezTo>
                  <a:pt x="11" y="120"/>
                  <a:pt x="11" y="120"/>
                  <a:pt x="11" y="120"/>
                </a:cubicBezTo>
                <a:cubicBezTo>
                  <a:pt x="11" y="120"/>
                  <a:pt x="11" y="120"/>
                  <a:pt x="12" y="121"/>
                </a:cubicBezTo>
                <a:cubicBezTo>
                  <a:pt x="13" y="122"/>
                  <a:pt x="16" y="124"/>
                  <a:pt x="20" y="127"/>
                </a:cubicBezTo>
                <a:cubicBezTo>
                  <a:pt x="26" y="131"/>
                  <a:pt x="34" y="135"/>
                  <a:pt x="41" y="139"/>
                </a:cubicBezTo>
                <a:cubicBezTo>
                  <a:pt x="44" y="141"/>
                  <a:pt x="47" y="143"/>
                  <a:pt x="49" y="144"/>
                </a:cubicBezTo>
                <a:cubicBezTo>
                  <a:pt x="50" y="144"/>
                  <a:pt x="51" y="145"/>
                  <a:pt x="52" y="145"/>
                </a:cubicBezTo>
                <a:cubicBezTo>
                  <a:pt x="52" y="146"/>
                  <a:pt x="52" y="146"/>
                  <a:pt x="52" y="146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2" y="146"/>
                  <a:pt x="52" y="146"/>
                  <a:pt x="52" y="146"/>
                </a:cubicBezTo>
                <a:cubicBezTo>
                  <a:pt x="53" y="146"/>
                  <a:pt x="53" y="146"/>
                  <a:pt x="53" y="146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2" y="146"/>
                  <a:pt x="52" y="146"/>
                  <a:pt x="52" y="146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2" y="145"/>
                  <a:pt x="52" y="145"/>
                  <a:pt x="52" y="145"/>
                </a:cubicBezTo>
                <a:cubicBezTo>
                  <a:pt x="52" y="146"/>
                  <a:pt x="52" y="146"/>
                  <a:pt x="52" y="146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2" y="145"/>
                  <a:pt x="52" y="145"/>
                  <a:pt x="52" y="145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2" y="145"/>
                  <a:pt x="52" y="145"/>
                  <a:pt x="52" y="145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4"/>
                  <a:pt x="53" y="144"/>
                  <a:pt x="53" y="144"/>
                </a:cubicBezTo>
                <a:cubicBezTo>
                  <a:pt x="52" y="145"/>
                  <a:pt x="52" y="145"/>
                  <a:pt x="52" y="145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4"/>
                  <a:pt x="53" y="144"/>
                  <a:pt x="53" y="144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4"/>
                  <a:pt x="53" y="144"/>
                  <a:pt x="53" y="144"/>
                </a:cubicBezTo>
                <a:cubicBezTo>
                  <a:pt x="53" y="144"/>
                  <a:pt x="53" y="144"/>
                  <a:pt x="53" y="144"/>
                </a:cubicBezTo>
                <a:cubicBezTo>
                  <a:pt x="53" y="145"/>
                  <a:pt x="53" y="145"/>
                  <a:pt x="53" y="145"/>
                </a:cubicBezTo>
                <a:cubicBezTo>
                  <a:pt x="53" y="144"/>
                  <a:pt x="53" y="144"/>
                  <a:pt x="53" y="144"/>
                </a:cubicBezTo>
                <a:cubicBezTo>
                  <a:pt x="53" y="144"/>
                  <a:pt x="52" y="144"/>
                  <a:pt x="51" y="143"/>
                </a:cubicBezTo>
                <a:cubicBezTo>
                  <a:pt x="46" y="141"/>
                  <a:pt x="37" y="135"/>
                  <a:pt x="28" y="130"/>
                </a:cubicBezTo>
                <a:cubicBezTo>
                  <a:pt x="24" y="128"/>
                  <a:pt x="20" y="126"/>
                  <a:pt x="17" y="124"/>
                </a:cubicBezTo>
                <a:cubicBezTo>
                  <a:pt x="14" y="122"/>
                  <a:pt x="12" y="121"/>
                  <a:pt x="12" y="121"/>
                </a:cubicBezTo>
                <a:cubicBezTo>
                  <a:pt x="11" y="121"/>
                  <a:pt x="11" y="121"/>
                  <a:pt x="11" y="121"/>
                </a:cubicBezTo>
                <a:cubicBezTo>
                  <a:pt x="11" y="122"/>
                  <a:pt x="11" y="122"/>
                  <a:pt x="11" y="122"/>
                </a:cubicBezTo>
                <a:cubicBezTo>
                  <a:pt x="11" y="122"/>
                  <a:pt x="11" y="122"/>
                  <a:pt x="11" y="123"/>
                </a:cubicBezTo>
                <a:cubicBezTo>
                  <a:pt x="12" y="123"/>
                  <a:pt x="13" y="124"/>
                  <a:pt x="14" y="125"/>
                </a:cubicBezTo>
                <a:cubicBezTo>
                  <a:pt x="23" y="131"/>
                  <a:pt x="53" y="148"/>
                  <a:pt x="53" y="148"/>
                </a:cubicBezTo>
                <a:cubicBezTo>
                  <a:pt x="53" y="148"/>
                  <a:pt x="53" y="148"/>
                  <a:pt x="53" y="148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8"/>
                  <a:pt x="53" y="148"/>
                  <a:pt x="53" y="148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8"/>
                  <a:pt x="53" y="148"/>
                  <a:pt x="53" y="148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3" y="147"/>
                  <a:pt x="53" y="147"/>
                </a:cubicBezTo>
                <a:cubicBezTo>
                  <a:pt x="53" y="147"/>
                  <a:pt x="52" y="147"/>
                  <a:pt x="50" y="146"/>
                </a:cubicBezTo>
                <a:cubicBezTo>
                  <a:pt x="46" y="145"/>
                  <a:pt x="36" y="140"/>
                  <a:pt x="28" y="136"/>
                </a:cubicBezTo>
                <a:cubicBezTo>
                  <a:pt x="23" y="134"/>
                  <a:pt x="20" y="132"/>
                  <a:pt x="17" y="131"/>
                </a:cubicBezTo>
                <a:cubicBezTo>
                  <a:pt x="15" y="130"/>
                  <a:pt x="14" y="129"/>
                  <a:pt x="13" y="129"/>
                </a:cubicBezTo>
                <a:cubicBezTo>
                  <a:pt x="13" y="129"/>
                  <a:pt x="12" y="129"/>
                  <a:pt x="12" y="129"/>
                </a:cubicBezTo>
                <a:cubicBezTo>
                  <a:pt x="12" y="128"/>
                  <a:pt x="11" y="128"/>
                  <a:pt x="11" y="128"/>
                </a:cubicBezTo>
                <a:cubicBezTo>
                  <a:pt x="11" y="128"/>
                  <a:pt x="11" y="128"/>
                  <a:pt x="10" y="129"/>
                </a:cubicBezTo>
                <a:cubicBezTo>
                  <a:pt x="10" y="129"/>
                  <a:pt x="10" y="129"/>
                  <a:pt x="10" y="129"/>
                </a:cubicBezTo>
                <a:cubicBezTo>
                  <a:pt x="11" y="130"/>
                  <a:pt x="11" y="130"/>
                  <a:pt x="11" y="130"/>
                </a:cubicBezTo>
                <a:cubicBezTo>
                  <a:pt x="11" y="130"/>
                  <a:pt x="13" y="131"/>
                  <a:pt x="17" y="134"/>
                </a:cubicBezTo>
                <a:cubicBezTo>
                  <a:pt x="23" y="137"/>
                  <a:pt x="32" y="142"/>
                  <a:pt x="40" y="147"/>
                </a:cubicBezTo>
                <a:cubicBezTo>
                  <a:pt x="44" y="149"/>
                  <a:pt x="47" y="152"/>
                  <a:pt x="49" y="153"/>
                </a:cubicBezTo>
                <a:cubicBezTo>
                  <a:pt x="51" y="154"/>
                  <a:pt x="52" y="155"/>
                  <a:pt x="52" y="155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4" y="156"/>
                  <a:pt x="54" y="156"/>
                  <a:pt x="54" y="156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6"/>
                  <a:pt x="53" y="156"/>
                  <a:pt x="53" y="156"/>
                </a:cubicBezTo>
                <a:cubicBezTo>
                  <a:pt x="54" y="156"/>
                  <a:pt x="54" y="156"/>
                  <a:pt x="54" y="156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4" y="156"/>
                  <a:pt x="54" y="156"/>
                  <a:pt x="54" y="156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4" y="156"/>
                  <a:pt x="54" y="156"/>
                  <a:pt x="54" y="156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3" y="155"/>
                  <a:pt x="53" y="155"/>
                </a:cubicBezTo>
                <a:cubicBezTo>
                  <a:pt x="53" y="155"/>
                  <a:pt x="52" y="155"/>
                  <a:pt x="51" y="154"/>
                </a:cubicBezTo>
                <a:cubicBezTo>
                  <a:pt x="46" y="152"/>
                  <a:pt x="36" y="146"/>
                  <a:pt x="27" y="141"/>
                </a:cubicBezTo>
                <a:cubicBezTo>
                  <a:pt x="23" y="138"/>
                  <a:pt x="19" y="136"/>
                  <a:pt x="16" y="134"/>
                </a:cubicBezTo>
                <a:cubicBezTo>
                  <a:pt x="13" y="132"/>
                  <a:pt x="11" y="131"/>
                  <a:pt x="11" y="131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0" y="133"/>
                  <a:pt x="10" y="133"/>
                  <a:pt x="10" y="133"/>
                </a:cubicBezTo>
                <a:cubicBezTo>
                  <a:pt x="10" y="133"/>
                  <a:pt x="13" y="134"/>
                  <a:pt x="17" y="136"/>
                </a:cubicBezTo>
                <a:cubicBezTo>
                  <a:pt x="23" y="140"/>
                  <a:pt x="32" y="145"/>
                  <a:pt x="40" y="149"/>
                </a:cubicBezTo>
                <a:cubicBezTo>
                  <a:pt x="44" y="152"/>
                  <a:pt x="47" y="154"/>
                  <a:pt x="49" y="156"/>
                </a:cubicBezTo>
                <a:cubicBezTo>
                  <a:pt x="51" y="157"/>
                  <a:pt x="52" y="157"/>
                  <a:pt x="52" y="158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3" y="158"/>
                  <a:pt x="53" y="158"/>
                  <a:pt x="53" y="158"/>
                </a:cubicBezTo>
                <a:cubicBezTo>
                  <a:pt x="53" y="159"/>
                  <a:pt x="53" y="159"/>
                  <a:pt x="53" y="159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3" y="158"/>
                  <a:pt x="53" y="158"/>
                  <a:pt x="53" y="158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4" y="158"/>
                  <a:pt x="54" y="158"/>
                  <a:pt x="54" y="158"/>
                </a:cubicBezTo>
                <a:cubicBezTo>
                  <a:pt x="54" y="158"/>
                  <a:pt x="44" y="152"/>
                  <a:pt x="33" y="145"/>
                </a:cubicBezTo>
                <a:cubicBezTo>
                  <a:pt x="28" y="142"/>
                  <a:pt x="23" y="139"/>
                  <a:pt x="18" y="136"/>
                </a:cubicBezTo>
                <a:cubicBezTo>
                  <a:pt x="16" y="135"/>
                  <a:pt x="15" y="134"/>
                  <a:pt x="13" y="133"/>
                </a:cubicBezTo>
                <a:cubicBezTo>
                  <a:pt x="13" y="133"/>
                  <a:pt x="12" y="133"/>
                  <a:pt x="12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1" y="132"/>
                  <a:pt x="11" y="132"/>
                </a:cubicBezTo>
                <a:cubicBezTo>
                  <a:pt x="11" y="132"/>
                  <a:pt x="10" y="132"/>
                  <a:pt x="10" y="132"/>
                </a:cubicBezTo>
                <a:cubicBezTo>
                  <a:pt x="11" y="133"/>
                  <a:pt x="11" y="133"/>
                  <a:pt x="11" y="133"/>
                </a:cubicBezTo>
                <a:cubicBezTo>
                  <a:pt x="10" y="132"/>
                  <a:pt x="10" y="132"/>
                  <a:pt x="10" y="132"/>
                </a:cubicBezTo>
                <a:cubicBezTo>
                  <a:pt x="10" y="133"/>
                  <a:pt x="10" y="133"/>
                  <a:pt x="10" y="133"/>
                </a:cubicBezTo>
                <a:cubicBezTo>
                  <a:pt x="10" y="133"/>
                  <a:pt x="10" y="133"/>
                  <a:pt x="10" y="133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1" y="134"/>
                  <a:pt x="14" y="136"/>
                  <a:pt x="18" y="139"/>
                </a:cubicBezTo>
                <a:cubicBezTo>
                  <a:pt x="25" y="142"/>
                  <a:pt x="34" y="147"/>
                  <a:pt x="41" y="152"/>
                </a:cubicBezTo>
                <a:cubicBezTo>
                  <a:pt x="44" y="154"/>
                  <a:pt x="48" y="156"/>
                  <a:pt x="50" y="158"/>
                </a:cubicBezTo>
                <a:cubicBezTo>
                  <a:pt x="51" y="158"/>
                  <a:pt x="52" y="159"/>
                  <a:pt x="52" y="159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3" y="160"/>
                  <a:pt x="53" y="160"/>
                  <a:pt x="53" y="160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4" y="160"/>
                  <a:pt x="54" y="160"/>
                  <a:pt x="54" y="160"/>
                </a:cubicBezTo>
                <a:cubicBezTo>
                  <a:pt x="54" y="159"/>
                  <a:pt x="54" y="159"/>
                  <a:pt x="54" y="159"/>
                </a:cubicBezTo>
                <a:cubicBezTo>
                  <a:pt x="53" y="159"/>
                  <a:pt x="52" y="159"/>
                  <a:pt x="51" y="158"/>
                </a:cubicBezTo>
                <a:cubicBezTo>
                  <a:pt x="46" y="156"/>
                  <a:pt x="37" y="150"/>
                  <a:pt x="28" y="144"/>
                </a:cubicBezTo>
                <a:cubicBezTo>
                  <a:pt x="24" y="141"/>
                  <a:pt x="20" y="139"/>
                  <a:pt x="17" y="137"/>
                </a:cubicBezTo>
                <a:cubicBezTo>
                  <a:pt x="15" y="136"/>
                  <a:pt x="14" y="135"/>
                  <a:pt x="13" y="134"/>
                </a:cubicBezTo>
                <a:cubicBezTo>
                  <a:pt x="12" y="134"/>
                  <a:pt x="12" y="134"/>
                  <a:pt x="11" y="134"/>
                </a:cubicBezTo>
                <a:cubicBezTo>
                  <a:pt x="11" y="134"/>
                  <a:pt x="11" y="133"/>
                  <a:pt x="11" y="133"/>
                </a:cubicBezTo>
                <a:cubicBezTo>
                  <a:pt x="10" y="133"/>
                  <a:pt x="10" y="133"/>
                  <a:pt x="10" y="134"/>
                </a:cubicBezTo>
                <a:cubicBezTo>
                  <a:pt x="10" y="134"/>
                  <a:pt x="10" y="134"/>
                  <a:pt x="10" y="134"/>
                </a:cubicBezTo>
                <a:cubicBezTo>
                  <a:pt x="10" y="135"/>
                  <a:pt x="10" y="135"/>
                  <a:pt x="10" y="135"/>
                </a:cubicBezTo>
                <a:cubicBezTo>
                  <a:pt x="10" y="135"/>
                  <a:pt x="10" y="135"/>
                  <a:pt x="10" y="135"/>
                </a:cubicBezTo>
                <a:cubicBezTo>
                  <a:pt x="11" y="135"/>
                  <a:pt x="13" y="137"/>
                  <a:pt x="18" y="139"/>
                </a:cubicBezTo>
                <a:cubicBezTo>
                  <a:pt x="24" y="143"/>
                  <a:pt x="33" y="149"/>
                  <a:pt x="40" y="153"/>
                </a:cubicBezTo>
                <a:cubicBezTo>
                  <a:pt x="44" y="155"/>
                  <a:pt x="47" y="158"/>
                  <a:pt x="50" y="159"/>
                </a:cubicBezTo>
                <a:cubicBezTo>
                  <a:pt x="51" y="160"/>
                  <a:pt x="52" y="161"/>
                  <a:pt x="52" y="161"/>
                </a:cubicBezTo>
                <a:cubicBezTo>
                  <a:pt x="53" y="162"/>
                  <a:pt x="53" y="162"/>
                  <a:pt x="53" y="162"/>
                </a:cubicBezTo>
                <a:cubicBezTo>
                  <a:pt x="53" y="162"/>
                  <a:pt x="53" y="162"/>
                  <a:pt x="53" y="162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3" y="162"/>
                  <a:pt x="53" y="162"/>
                  <a:pt x="53" y="162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3" y="161"/>
                  <a:pt x="53" y="161"/>
                  <a:pt x="53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4" y="161"/>
                  <a:pt x="54" y="161"/>
                </a:cubicBezTo>
                <a:cubicBezTo>
                  <a:pt x="54" y="161"/>
                  <a:pt x="53" y="160"/>
                  <a:pt x="51" y="160"/>
                </a:cubicBezTo>
                <a:cubicBezTo>
                  <a:pt x="47" y="157"/>
                  <a:pt x="38" y="152"/>
                  <a:pt x="29" y="147"/>
                </a:cubicBezTo>
                <a:cubicBezTo>
                  <a:pt x="25" y="144"/>
                  <a:pt x="20" y="142"/>
                  <a:pt x="17" y="140"/>
                </a:cubicBezTo>
                <a:cubicBezTo>
                  <a:pt x="15" y="139"/>
                  <a:pt x="14" y="139"/>
                  <a:pt x="13" y="138"/>
                </a:cubicBezTo>
                <a:cubicBezTo>
                  <a:pt x="12" y="138"/>
                  <a:pt x="11" y="137"/>
                  <a:pt x="10" y="137"/>
                </a:cubicBezTo>
                <a:cubicBezTo>
                  <a:pt x="10" y="137"/>
                  <a:pt x="10" y="137"/>
                  <a:pt x="9" y="138"/>
                </a:cubicBezTo>
                <a:cubicBezTo>
                  <a:pt x="9" y="138"/>
                  <a:pt x="9" y="138"/>
                  <a:pt x="9" y="138"/>
                </a:cubicBezTo>
                <a:cubicBezTo>
                  <a:pt x="9" y="138"/>
                  <a:pt x="9" y="138"/>
                  <a:pt x="9" y="138"/>
                </a:cubicBezTo>
                <a:cubicBezTo>
                  <a:pt x="9" y="139"/>
                  <a:pt x="10" y="139"/>
                  <a:pt x="10" y="139"/>
                </a:cubicBezTo>
                <a:cubicBezTo>
                  <a:pt x="11" y="141"/>
                  <a:pt x="14" y="142"/>
                  <a:pt x="17" y="145"/>
                </a:cubicBezTo>
                <a:cubicBezTo>
                  <a:pt x="23" y="148"/>
                  <a:pt x="30" y="152"/>
                  <a:pt x="36" y="155"/>
                </a:cubicBezTo>
                <a:cubicBezTo>
                  <a:pt x="39" y="157"/>
                  <a:pt x="42" y="158"/>
                  <a:pt x="44" y="160"/>
                </a:cubicBezTo>
                <a:cubicBezTo>
                  <a:pt x="45" y="160"/>
                  <a:pt x="46" y="161"/>
                  <a:pt x="46" y="161"/>
                </a:cubicBezTo>
                <a:cubicBezTo>
                  <a:pt x="47" y="162"/>
                  <a:pt x="47" y="162"/>
                  <a:pt x="47" y="162"/>
                </a:cubicBezTo>
                <a:cubicBezTo>
                  <a:pt x="47" y="162"/>
                  <a:pt x="47" y="162"/>
                  <a:pt x="47" y="162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2"/>
                  <a:pt x="47" y="162"/>
                  <a:pt x="47" y="162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1"/>
                  <a:pt x="47" y="161"/>
                  <a:pt x="47" y="161"/>
                </a:cubicBezTo>
                <a:cubicBezTo>
                  <a:pt x="47" y="162"/>
                  <a:pt x="47" y="162"/>
                  <a:pt x="47" y="162"/>
                </a:cubicBezTo>
                <a:cubicBezTo>
                  <a:pt x="48" y="161"/>
                  <a:pt x="48" y="161"/>
                  <a:pt x="48" y="161"/>
                </a:cubicBezTo>
                <a:cubicBezTo>
                  <a:pt x="10" y="140"/>
                  <a:pt x="10" y="140"/>
                  <a:pt x="10" y="140"/>
                </a:cubicBezTo>
                <a:cubicBezTo>
                  <a:pt x="9" y="140"/>
                  <a:pt x="9" y="140"/>
                  <a:pt x="9" y="140"/>
                </a:cubicBezTo>
                <a:cubicBezTo>
                  <a:pt x="9" y="141"/>
                  <a:pt x="9" y="141"/>
                  <a:pt x="9" y="141"/>
                </a:cubicBezTo>
                <a:cubicBezTo>
                  <a:pt x="9" y="141"/>
                  <a:pt x="9" y="141"/>
                  <a:pt x="9" y="141"/>
                </a:cubicBezTo>
                <a:cubicBezTo>
                  <a:pt x="9" y="141"/>
                  <a:pt x="9" y="141"/>
                  <a:pt x="9" y="141"/>
                </a:cubicBezTo>
                <a:cubicBezTo>
                  <a:pt x="10" y="142"/>
                  <a:pt x="12" y="143"/>
                  <a:pt x="16" y="145"/>
                </a:cubicBezTo>
                <a:cubicBezTo>
                  <a:pt x="20" y="148"/>
                  <a:pt x="27" y="152"/>
                  <a:pt x="33" y="156"/>
                </a:cubicBezTo>
                <a:cubicBezTo>
                  <a:pt x="35" y="157"/>
                  <a:pt x="38" y="159"/>
                  <a:pt x="40" y="160"/>
                </a:cubicBezTo>
                <a:cubicBezTo>
                  <a:pt x="41" y="160"/>
                  <a:pt x="41" y="161"/>
                  <a:pt x="42" y="161"/>
                </a:cubicBezTo>
                <a:cubicBezTo>
                  <a:pt x="42" y="162"/>
                  <a:pt x="42" y="162"/>
                  <a:pt x="42" y="162"/>
                </a:cubicBezTo>
                <a:cubicBezTo>
                  <a:pt x="42" y="162"/>
                  <a:pt x="42" y="162"/>
                  <a:pt x="42" y="162"/>
                </a:cubicBezTo>
                <a:cubicBezTo>
                  <a:pt x="43" y="161"/>
                  <a:pt x="43" y="161"/>
                  <a:pt x="43" y="161"/>
                </a:cubicBezTo>
                <a:cubicBezTo>
                  <a:pt x="42" y="161"/>
                  <a:pt x="42" y="161"/>
                  <a:pt x="42" y="161"/>
                </a:cubicBezTo>
                <a:cubicBezTo>
                  <a:pt x="42" y="162"/>
                  <a:pt x="42" y="162"/>
                  <a:pt x="42" y="162"/>
                </a:cubicBezTo>
                <a:cubicBezTo>
                  <a:pt x="43" y="161"/>
                  <a:pt x="43" y="161"/>
                  <a:pt x="43" y="161"/>
                </a:cubicBezTo>
                <a:cubicBezTo>
                  <a:pt x="42" y="161"/>
                  <a:pt x="42" y="161"/>
                  <a:pt x="42" y="161"/>
                </a:cubicBezTo>
                <a:cubicBezTo>
                  <a:pt x="43" y="161"/>
                  <a:pt x="43" y="161"/>
                  <a:pt x="43" y="161"/>
                </a:cubicBezTo>
                <a:cubicBezTo>
                  <a:pt x="42" y="161"/>
                  <a:pt x="42" y="161"/>
                  <a:pt x="42" y="161"/>
                </a:cubicBezTo>
                <a:cubicBezTo>
                  <a:pt x="42" y="161"/>
                  <a:pt x="42" y="161"/>
                  <a:pt x="42" y="161"/>
                </a:cubicBezTo>
                <a:cubicBezTo>
                  <a:pt x="43" y="161"/>
                  <a:pt x="43" y="161"/>
                  <a:pt x="43" y="161"/>
                </a:cubicBezTo>
                <a:cubicBezTo>
                  <a:pt x="42" y="161"/>
                  <a:pt x="42" y="161"/>
                  <a:pt x="42" y="161"/>
                </a:cubicBezTo>
                <a:cubicBezTo>
                  <a:pt x="43" y="162"/>
                  <a:pt x="43" y="162"/>
                  <a:pt x="43" y="162"/>
                </a:cubicBezTo>
                <a:cubicBezTo>
                  <a:pt x="43" y="161"/>
                  <a:pt x="43" y="161"/>
                  <a:pt x="43" y="161"/>
                </a:cubicBezTo>
                <a:cubicBezTo>
                  <a:pt x="43" y="161"/>
                  <a:pt x="36" y="156"/>
                  <a:pt x="28" y="151"/>
                </a:cubicBezTo>
                <a:cubicBezTo>
                  <a:pt x="24" y="149"/>
                  <a:pt x="20" y="146"/>
                  <a:pt x="17" y="144"/>
                </a:cubicBezTo>
                <a:cubicBezTo>
                  <a:pt x="15" y="143"/>
                  <a:pt x="14" y="143"/>
                  <a:pt x="13" y="142"/>
                </a:cubicBezTo>
                <a:cubicBezTo>
                  <a:pt x="12" y="141"/>
                  <a:pt x="11" y="141"/>
                  <a:pt x="10" y="141"/>
                </a:cubicBezTo>
                <a:cubicBezTo>
                  <a:pt x="10" y="141"/>
                  <a:pt x="9" y="141"/>
                  <a:pt x="9" y="142"/>
                </a:cubicBezTo>
                <a:cubicBezTo>
                  <a:pt x="10" y="142"/>
                  <a:pt x="10" y="142"/>
                  <a:pt x="10" y="142"/>
                </a:cubicBezTo>
                <a:cubicBezTo>
                  <a:pt x="9" y="142"/>
                  <a:pt x="9" y="142"/>
                  <a:pt x="9" y="142"/>
                </a:cubicBezTo>
                <a:cubicBezTo>
                  <a:pt x="9" y="142"/>
                  <a:pt x="9" y="142"/>
                  <a:pt x="9" y="142"/>
                </a:cubicBezTo>
                <a:cubicBezTo>
                  <a:pt x="9" y="142"/>
                  <a:pt x="9" y="143"/>
                  <a:pt x="9" y="143"/>
                </a:cubicBezTo>
                <a:cubicBezTo>
                  <a:pt x="9" y="143"/>
                  <a:pt x="10" y="144"/>
                  <a:pt x="11" y="144"/>
                </a:cubicBezTo>
                <a:cubicBezTo>
                  <a:pt x="18" y="149"/>
                  <a:pt x="40" y="162"/>
                  <a:pt x="40" y="162"/>
                </a:cubicBezTo>
                <a:cubicBezTo>
                  <a:pt x="41" y="162"/>
                  <a:pt x="41" y="162"/>
                  <a:pt x="41" y="162"/>
                </a:cubicBezTo>
                <a:cubicBezTo>
                  <a:pt x="40" y="161"/>
                  <a:pt x="40" y="161"/>
                  <a:pt x="40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0" y="161"/>
                  <a:pt x="40" y="161"/>
                  <a:pt x="40" y="161"/>
                </a:cubicBezTo>
                <a:cubicBezTo>
                  <a:pt x="40" y="161"/>
                  <a:pt x="40" y="161"/>
                  <a:pt x="40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0" y="161"/>
                  <a:pt x="40" y="161"/>
                  <a:pt x="40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0" y="161"/>
                  <a:pt x="40" y="161"/>
                  <a:pt x="40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1" y="161"/>
                  <a:pt x="41" y="161"/>
                  <a:pt x="41" y="161"/>
                </a:cubicBezTo>
                <a:cubicBezTo>
                  <a:pt x="41" y="161"/>
                  <a:pt x="40" y="161"/>
                  <a:pt x="39" y="160"/>
                </a:cubicBezTo>
                <a:cubicBezTo>
                  <a:pt x="36" y="159"/>
                  <a:pt x="29" y="155"/>
                  <a:pt x="23" y="152"/>
                </a:cubicBezTo>
                <a:cubicBezTo>
                  <a:pt x="19" y="150"/>
                  <a:pt x="16" y="149"/>
                  <a:pt x="14" y="148"/>
                </a:cubicBezTo>
                <a:cubicBezTo>
                  <a:pt x="13" y="147"/>
                  <a:pt x="12" y="147"/>
                  <a:pt x="11" y="146"/>
                </a:cubicBezTo>
                <a:cubicBezTo>
                  <a:pt x="10" y="146"/>
                  <a:pt x="10" y="146"/>
                  <a:pt x="9" y="146"/>
                </a:cubicBezTo>
                <a:cubicBezTo>
                  <a:pt x="9" y="146"/>
                  <a:pt x="9" y="146"/>
                  <a:pt x="8" y="146"/>
                </a:cubicBezTo>
                <a:cubicBezTo>
                  <a:pt x="8" y="147"/>
                  <a:pt x="8" y="147"/>
                  <a:pt x="8" y="147"/>
                </a:cubicBezTo>
                <a:cubicBezTo>
                  <a:pt x="9" y="147"/>
                  <a:pt x="9" y="147"/>
                  <a:pt x="9" y="147"/>
                </a:cubicBezTo>
                <a:cubicBezTo>
                  <a:pt x="9" y="147"/>
                  <a:pt x="15" y="151"/>
                  <a:pt x="21" y="154"/>
                </a:cubicBezTo>
                <a:cubicBezTo>
                  <a:pt x="24" y="156"/>
                  <a:pt x="27" y="158"/>
                  <a:pt x="29" y="160"/>
                </a:cubicBezTo>
                <a:cubicBezTo>
                  <a:pt x="30" y="160"/>
                  <a:pt x="31" y="161"/>
                  <a:pt x="32" y="161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1"/>
                  <a:pt x="32" y="161"/>
                  <a:pt x="32" y="161"/>
                </a:cubicBezTo>
                <a:cubicBezTo>
                  <a:pt x="32" y="162"/>
                  <a:pt x="32" y="162"/>
                  <a:pt x="32" y="162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1"/>
                  <a:pt x="32" y="161"/>
                  <a:pt x="32" y="161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2" y="161"/>
                  <a:pt x="32" y="161"/>
                  <a:pt x="32" y="161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2" y="161"/>
                  <a:pt x="32" y="161"/>
                  <a:pt x="32" y="161"/>
                </a:cubicBezTo>
                <a:cubicBezTo>
                  <a:pt x="33" y="162"/>
                  <a:pt x="33" y="162"/>
                  <a:pt x="33" y="162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3" y="161"/>
                  <a:pt x="33" y="161"/>
                  <a:pt x="33" y="161"/>
                </a:cubicBezTo>
                <a:cubicBezTo>
                  <a:pt x="33" y="161"/>
                  <a:pt x="33" y="161"/>
                  <a:pt x="32" y="160"/>
                </a:cubicBezTo>
                <a:cubicBezTo>
                  <a:pt x="29" y="159"/>
                  <a:pt x="24" y="157"/>
                  <a:pt x="19" y="156"/>
                </a:cubicBezTo>
                <a:cubicBezTo>
                  <a:pt x="16" y="155"/>
                  <a:pt x="14" y="154"/>
                  <a:pt x="12" y="153"/>
                </a:cubicBezTo>
                <a:cubicBezTo>
                  <a:pt x="11" y="153"/>
                  <a:pt x="10" y="153"/>
                  <a:pt x="10" y="152"/>
                </a:cubicBezTo>
                <a:cubicBezTo>
                  <a:pt x="9" y="152"/>
                  <a:pt x="9" y="152"/>
                  <a:pt x="9" y="152"/>
                </a:cubicBezTo>
                <a:cubicBezTo>
                  <a:pt x="8" y="152"/>
                  <a:pt x="8" y="152"/>
                  <a:pt x="8" y="152"/>
                </a:cubicBezTo>
                <a:cubicBezTo>
                  <a:pt x="8" y="152"/>
                  <a:pt x="8" y="152"/>
                  <a:pt x="8" y="152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2"/>
                  <a:pt x="8" y="152"/>
                  <a:pt x="8" y="152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3"/>
                  <a:pt x="8" y="153"/>
                  <a:pt x="8" y="153"/>
                </a:cubicBezTo>
                <a:cubicBezTo>
                  <a:pt x="8" y="154"/>
                  <a:pt x="8" y="154"/>
                  <a:pt x="8" y="154"/>
                </a:cubicBezTo>
                <a:cubicBezTo>
                  <a:pt x="8" y="154"/>
                  <a:pt x="9" y="154"/>
                  <a:pt x="11" y="155"/>
                </a:cubicBezTo>
                <a:cubicBezTo>
                  <a:pt x="13" y="156"/>
                  <a:pt x="16" y="158"/>
                  <a:pt x="18" y="159"/>
                </a:cubicBezTo>
                <a:cubicBezTo>
                  <a:pt x="19" y="160"/>
                  <a:pt x="20" y="161"/>
                  <a:pt x="21" y="161"/>
                </a:cubicBezTo>
                <a:cubicBezTo>
                  <a:pt x="21" y="162"/>
                  <a:pt x="21" y="162"/>
                  <a:pt x="21" y="162"/>
                </a:cubicBezTo>
                <a:cubicBezTo>
                  <a:pt x="22" y="162"/>
                  <a:pt x="22" y="162"/>
                  <a:pt x="22" y="162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2"/>
                  <a:pt x="22" y="162"/>
                  <a:pt x="22" y="162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2" y="161"/>
                </a:cubicBezTo>
                <a:cubicBezTo>
                  <a:pt x="22" y="161"/>
                  <a:pt x="22" y="161"/>
                  <a:pt x="21" y="161"/>
                </a:cubicBezTo>
                <a:cubicBezTo>
                  <a:pt x="20" y="160"/>
                  <a:pt x="17" y="159"/>
                  <a:pt x="14" y="157"/>
                </a:cubicBezTo>
                <a:cubicBezTo>
                  <a:pt x="13" y="157"/>
                  <a:pt x="11" y="156"/>
                  <a:pt x="10" y="155"/>
                </a:cubicBezTo>
                <a:cubicBezTo>
                  <a:pt x="10" y="155"/>
                  <a:pt x="9" y="155"/>
                  <a:pt x="9" y="155"/>
                </a:cubicBezTo>
                <a:cubicBezTo>
                  <a:pt x="9" y="155"/>
                  <a:pt x="9" y="155"/>
                  <a:pt x="9" y="155"/>
                </a:cubicBezTo>
                <a:cubicBezTo>
                  <a:pt x="8" y="155"/>
                  <a:pt x="8" y="155"/>
                  <a:pt x="8" y="155"/>
                </a:cubicBezTo>
                <a:cubicBezTo>
                  <a:pt x="8" y="155"/>
                  <a:pt x="8" y="155"/>
                  <a:pt x="8" y="155"/>
                </a:cubicBezTo>
                <a:cubicBezTo>
                  <a:pt x="8" y="156"/>
                  <a:pt x="8" y="156"/>
                  <a:pt x="8" y="156"/>
                </a:cubicBezTo>
                <a:cubicBezTo>
                  <a:pt x="18" y="162"/>
                  <a:pt x="18" y="162"/>
                  <a:pt x="18" y="162"/>
                </a:cubicBezTo>
                <a:cubicBezTo>
                  <a:pt x="18" y="162"/>
                  <a:pt x="18" y="162"/>
                  <a:pt x="18" y="162"/>
                </a:cubicBezTo>
                <a:cubicBezTo>
                  <a:pt x="17" y="161"/>
                  <a:pt x="17" y="161"/>
                  <a:pt x="17" y="161"/>
                </a:cubicBezTo>
                <a:cubicBezTo>
                  <a:pt x="18" y="162"/>
                  <a:pt x="18" y="162"/>
                  <a:pt x="18" y="162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7" y="161"/>
                  <a:pt x="17" y="161"/>
                  <a:pt x="17" y="161"/>
                </a:cubicBezTo>
                <a:cubicBezTo>
                  <a:pt x="18" y="162"/>
                  <a:pt x="18" y="162"/>
                  <a:pt x="18" y="162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8" y="161"/>
                  <a:pt x="18" y="161"/>
                  <a:pt x="18" y="161"/>
                </a:cubicBezTo>
                <a:cubicBezTo>
                  <a:pt x="18" y="161"/>
                  <a:pt x="17" y="161"/>
                  <a:pt x="17" y="161"/>
                </a:cubicBezTo>
                <a:cubicBezTo>
                  <a:pt x="15" y="160"/>
                  <a:pt x="10" y="160"/>
                  <a:pt x="9" y="160"/>
                </a:cubicBezTo>
                <a:cubicBezTo>
                  <a:pt x="8" y="160"/>
                  <a:pt x="8" y="160"/>
                  <a:pt x="8" y="160"/>
                </a:cubicBezTo>
                <a:cubicBezTo>
                  <a:pt x="8" y="160"/>
                  <a:pt x="8" y="160"/>
                  <a:pt x="8" y="160"/>
                </a:cubicBezTo>
                <a:cubicBezTo>
                  <a:pt x="7" y="160"/>
                  <a:pt x="7" y="160"/>
                  <a:pt x="7" y="160"/>
                </a:cubicBezTo>
                <a:cubicBezTo>
                  <a:pt x="8" y="161"/>
                  <a:pt x="8" y="161"/>
                  <a:pt x="8" y="161"/>
                </a:cubicBezTo>
                <a:cubicBezTo>
                  <a:pt x="9" y="162"/>
                  <a:pt x="9" y="162"/>
                  <a:pt x="9" y="162"/>
                </a:cubicBezTo>
                <a:cubicBezTo>
                  <a:pt x="9" y="162"/>
                  <a:pt x="9" y="162"/>
                  <a:pt x="9" y="162"/>
                </a:cubicBezTo>
                <a:cubicBezTo>
                  <a:pt x="10" y="161"/>
                  <a:pt x="10" y="161"/>
                  <a:pt x="10" y="161"/>
                </a:cubicBezTo>
                <a:cubicBezTo>
                  <a:pt x="8" y="160"/>
                  <a:pt x="8" y="160"/>
                  <a:pt x="8" y="160"/>
                </a:cubicBezTo>
                <a:cubicBezTo>
                  <a:pt x="8" y="160"/>
                  <a:pt x="8" y="160"/>
                  <a:pt x="7" y="161"/>
                </a:cubicBezTo>
                <a:cubicBezTo>
                  <a:pt x="8" y="162"/>
                  <a:pt x="8" y="162"/>
                  <a:pt x="8" y="162"/>
                </a:cubicBezTo>
                <a:cubicBezTo>
                  <a:pt x="8" y="162"/>
                  <a:pt x="8" y="162"/>
                  <a:pt x="8" y="162"/>
                </a:cubicBezTo>
                <a:cubicBezTo>
                  <a:pt x="9" y="162"/>
                  <a:pt x="9" y="162"/>
                  <a:pt x="9" y="162"/>
                </a:cubicBezTo>
                <a:lnTo>
                  <a:pt x="9" y="16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13" name="Freeform 16"/>
          <xdr:cNvSpPr>
            <a:spLocks/>
          </xdr:cNvSpPr>
        </xdr:nvSpPr>
        <xdr:spPr bwMode="auto">
          <a:xfrm>
            <a:off x="4027170" y="122555"/>
            <a:ext cx="219075" cy="686435"/>
          </a:xfrm>
          <a:custGeom>
            <a:avLst/>
            <a:gdLst>
              <a:gd name="T0" fmla="*/ 98425 w 69"/>
              <a:gd name="T1" fmla="*/ 480821 h 217"/>
              <a:gd name="T2" fmla="*/ 98425 w 69"/>
              <a:gd name="T3" fmla="*/ 360616 h 217"/>
              <a:gd name="T4" fmla="*/ 98425 w 69"/>
              <a:gd name="T5" fmla="*/ 287860 h 217"/>
              <a:gd name="T6" fmla="*/ 114300 w 69"/>
              <a:gd name="T7" fmla="*/ 186634 h 217"/>
              <a:gd name="T8" fmla="*/ 88900 w 69"/>
              <a:gd name="T9" fmla="*/ 98062 h 217"/>
              <a:gd name="T10" fmla="*/ 82550 w 69"/>
              <a:gd name="T11" fmla="*/ 63266 h 217"/>
              <a:gd name="T12" fmla="*/ 79375 w 69"/>
              <a:gd name="T13" fmla="*/ 18980 h 217"/>
              <a:gd name="T14" fmla="*/ 44450 w 69"/>
              <a:gd name="T15" fmla="*/ 3163 h 217"/>
              <a:gd name="T16" fmla="*/ 9525 w 69"/>
              <a:gd name="T17" fmla="*/ 44286 h 217"/>
              <a:gd name="T18" fmla="*/ 0 w 69"/>
              <a:gd name="T19" fmla="*/ 66429 h 217"/>
              <a:gd name="T20" fmla="*/ 6350 w 69"/>
              <a:gd name="T21" fmla="*/ 66429 h 217"/>
              <a:gd name="T22" fmla="*/ 12700 w 69"/>
              <a:gd name="T23" fmla="*/ 98062 h 217"/>
              <a:gd name="T24" fmla="*/ 38100 w 69"/>
              <a:gd name="T25" fmla="*/ 98062 h 217"/>
              <a:gd name="T26" fmla="*/ 44450 w 69"/>
              <a:gd name="T27" fmla="*/ 110715 h 217"/>
              <a:gd name="T28" fmla="*/ 22225 w 69"/>
              <a:gd name="T29" fmla="*/ 322656 h 217"/>
              <a:gd name="T30" fmla="*/ 47625 w 69"/>
              <a:gd name="T31" fmla="*/ 487147 h 217"/>
              <a:gd name="T32" fmla="*/ 57150 w 69"/>
              <a:gd name="T33" fmla="*/ 537760 h 217"/>
              <a:gd name="T34" fmla="*/ 79375 w 69"/>
              <a:gd name="T35" fmla="*/ 654802 h 217"/>
              <a:gd name="T36" fmla="*/ 47625 w 69"/>
              <a:gd name="T37" fmla="*/ 670619 h 217"/>
              <a:gd name="T38" fmla="*/ 25400 w 69"/>
              <a:gd name="T39" fmla="*/ 680108 h 217"/>
              <a:gd name="T40" fmla="*/ 63500 w 69"/>
              <a:gd name="T41" fmla="*/ 683272 h 217"/>
              <a:gd name="T42" fmla="*/ 104775 w 69"/>
              <a:gd name="T43" fmla="*/ 680108 h 217"/>
              <a:gd name="T44" fmla="*/ 104775 w 69"/>
              <a:gd name="T45" fmla="*/ 651639 h 217"/>
              <a:gd name="T46" fmla="*/ 107950 w 69"/>
              <a:gd name="T47" fmla="*/ 575720 h 217"/>
              <a:gd name="T48" fmla="*/ 107950 w 69"/>
              <a:gd name="T49" fmla="*/ 553577 h 217"/>
              <a:gd name="T50" fmla="*/ 174625 w 69"/>
              <a:gd name="T51" fmla="*/ 610516 h 217"/>
              <a:gd name="T52" fmla="*/ 180975 w 69"/>
              <a:gd name="T53" fmla="*/ 651639 h 217"/>
              <a:gd name="T54" fmla="*/ 193675 w 69"/>
              <a:gd name="T55" fmla="*/ 654802 h 217"/>
              <a:gd name="T56" fmla="*/ 209550 w 69"/>
              <a:gd name="T57" fmla="*/ 588373 h 217"/>
              <a:gd name="T58" fmla="*/ 184150 w 69"/>
              <a:gd name="T59" fmla="*/ 575720 h 217"/>
              <a:gd name="T60" fmla="*/ 98425 w 69"/>
              <a:gd name="T61" fmla="*/ 480821 h 217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0" t="0" r="r" b="b"/>
            <a:pathLst>
              <a:path w="69" h="217">
                <a:moveTo>
                  <a:pt x="31" y="152"/>
                </a:moveTo>
                <a:cubicBezTo>
                  <a:pt x="31" y="149"/>
                  <a:pt x="34" y="129"/>
                  <a:pt x="31" y="114"/>
                </a:cubicBezTo>
                <a:cubicBezTo>
                  <a:pt x="40" y="104"/>
                  <a:pt x="34" y="97"/>
                  <a:pt x="31" y="91"/>
                </a:cubicBezTo>
                <a:cubicBezTo>
                  <a:pt x="34" y="78"/>
                  <a:pt x="35" y="64"/>
                  <a:pt x="36" y="59"/>
                </a:cubicBezTo>
                <a:cubicBezTo>
                  <a:pt x="39" y="44"/>
                  <a:pt x="30" y="34"/>
                  <a:pt x="28" y="31"/>
                </a:cubicBezTo>
                <a:cubicBezTo>
                  <a:pt x="26" y="20"/>
                  <a:pt x="26" y="20"/>
                  <a:pt x="26" y="20"/>
                </a:cubicBezTo>
                <a:cubicBezTo>
                  <a:pt x="29" y="14"/>
                  <a:pt x="28" y="9"/>
                  <a:pt x="25" y="6"/>
                </a:cubicBezTo>
                <a:cubicBezTo>
                  <a:pt x="22" y="2"/>
                  <a:pt x="18" y="1"/>
                  <a:pt x="14" y="1"/>
                </a:cubicBezTo>
                <a:cubicBezTo>
                  <a:pt x="6" y="0"/>
                  <a:pt x="1" y="7"/>
                  <a:pt x="3" y="14"/>
                </a:cubicBezTo>
                <a:cubicBezTo>
                  <a:pt x="3" y="15"/>
                  <a:pt x="0" y="21"/>
                  <a:pt x="0" y="21"/>
                </a:cubicBezTo>
                <a:cubicBezTo>
                  <a:pt x="2" y="21"/>
                  <a:pt x="2" y="21"/>
                  <a:pt x="2" y="21"/>
                </a:cubicBezTo>
                <a:cubicBezTo>
                  <a:pt x="2" y="21"/>
                  <a:pt x="3" y="29"/>
                  <a:pt x="4" y="31"/>
                </a:cubicBezTo>
                <a:cubicBezTo>
                  <a:pt x="4" y="33"/>
                  <a:pt x="8" y="32"/>
                  <a:pt x="12" y="31"/>
                </a:cubicBezTo>
                <a:cubicBezTo>
                  <a:pt x="14" y="35"/>
                  <a:pt x="14" y="35"/>
                  <a:pt x="14" y="35"/>
                </a:cubicBezTo>
                <a:cubicBezTo>
                  <a:pt x="2" y="56"/>
                  <a:pt x="3" y="85"/>
                  <a:pt x="7" y="102"/>
                </a:cubicBezTo>
                <a:cubicBezTo>
                  <a:pt x="9" y="129"/>
                  <a:pt x="14" y="150"/>
                  <a:pt x="15" y="154"/>
                </a:cubicBezTo>
                <a:cubicBezTo>
                  <a:pt x="16" y="158"/>
                  <a:pt x="18" y="167"/>
                  <a:pt x="18" y="170"/>
                </a:cubicBezTo>
                <a:cubicBezTo>
                  <a:pt x="18" y="173"/>
                  <a:pt x="25" y="205"/>
                  <a:pt x="25" y="207"/>
                </a:cubicBezTo>
                <a:cubicBezTo>
                  <a:pt x="25" y="208"/>
                  <a:pt x="17" y="211"/>
                  <a:pt x="15" y="212"/>
                </a:cubicBezTo>
                <a:cubicBezTo>
                  <a:pt x="13" y="212"/>
                  <a:pt x="6" y="212"/>
                  <a:pt x="8" y="215"/>
                </a:cubicBezTo>
                <a:cubicBezTo>
                  <a:pt x="9" y="217"/>
                  <a:pt x="17" y="217"/>
                  <a:pt x="20" y="216"/>
                </a:cubicBezTo>
                <a:cubicBezTo>
                  <a:pt x="22" y="216"/>
                  <a:pt x="31" y="215"/>
                  <a:pt x="33" y="215"/>
                </a:cubicBezTo>
                <a:cubicBezTo>
                  <a:pt x="37" y="215"/>
                  <a:pt x="36" y="207"/>
                  <a:pt x="33" y="206"/>
                </a:cubicBezTo>
                <a:cubicBezTo>
                  <a:pt x="33" y="206"/>
                  <a:pt x="32" y="198"/>
                  <a:pt x="34" y="182"/>
                </a:cubicBezTo>
                <a:cubicBezTo>
                  <a:pt x="34" y="179"/>
                  <a:pt x="34" y="177"/>
                  <a:pt x="34" y="175"/>
                </a:cubicBezTo>
                <a:cubicBezTo>
                  <a:pt x="34" y="172"/>
                  <a:pt x="56" y="195"/>
                  <a:pt x="55" y="193"/>
                </a:cubicBezTo>
                <a:cubicBezTo>
                  <a:pt x="56" y="195"/>
                  <a:pt x="57" y="206"/>
                  <a:pt x="57" y="206"/>
                </a:cubicBezTo>
                <a:cubicBezTo>
                  <a:pt x="56" y="207"/>
                  <a:pt x="53" y="214"/>
                  <a:pt x="61" y="207"/>
                </a:cubicBezTo>
                <a:cubicBezTo>
                  <a:pt x="69" y="200"/>
                  <a:pt x="65" y="190"/>
                  <a:pt x="66" y="186"/>
                </a:cubicBezTo>
                <a:cubicBezTo>
                  <a:pt x="67" y="182"/>
                  <a:pt x="59" y="183"/>
                  <a:pt x="58" y="182"/>
                </a:cubicBezTo>
                <a:cubicBezTo>
                  <a:pt x="45" y="169"/>
                  <a:pt x="48" y="165"/>
                  <a:pt x="31" y="152"/>
                </a:cubicBez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14" name="Freeform 17"/>
          <xdr:cNvSpPr>
            <a:spLocks/>
          </xdr:cNvSpPr>
        </xdr:nvSpPr>
        <xdr:spPr bwMode="auto">
          <a:xfrm>
            <a:off x="4135120" y="334645"/>
            <a:ext cx="0" cy="3175"/>
          </a:xfrm>
          <a:custGeom>
            <a:avLst/>
            <a:gdLst>
              <a:gd name="T0" fmla="*/ 3175 h 1"/>
              <a:gd name="T1" fmla="*/ 0 h 1"/>
              <a:gd name="T2" fmla="*/ 3175 h 1"/>
              <a:gd name="T3" fmla="*/ 0 60000 65536"/>
              <a:gd name="T4" fmla="*/ 0 60000 65536"/>
              <a:gd name="T5" fmla="*/ 0 60000 65536"/>
            </a:gdLst>
            <a:ahLst/>
            <a:cxnLst>
              <a:cxn ang="T3">
                <a:pos x="0" y="T0"/>
              </a:cxn>
              <a:cxn ang="T4">
                <a:pos x="0" y="T1"/>
              </a:cxn>
              <a:cxn ang="T5">
                <a:pos x="0" y="T2"/>
              </a:cxn>
            </a:cxnLst>
            <a:rect l="0" t="0" r="r" b="b"/>
            <a:pathLst>
              <a:path h="1">
                <a:moveTo>
                  <a:pt x="0" y="1"/>
                </a:moveTo>
                <a:cubicBezTo>
                  <a:pt x="0" y="0"/>
                  <a:pt x="0" y="0"/>
                  <a:pt x="0" y="0"/>
                </a:cubicBezTo>
                <a:cubicBezTo>
                  <a:pt x="0" y="0"/>
                  <a:pt x="0" y="0"/>
                  <a:pt x="0" y="1"/>
                </a:cubicBezTo>
                <a:close/>
              </a:path>
            </a:pathLst>
          </a:custGeom>
          <a:solidFill>
            <a:srgbClr val="2121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15" name="Freeform 18"/>
          <xdr:cNvSpPr>
            <a:spLocks/>
          </xdr:cNvSpPr>
        </xdr:nvSpPr>
        <xdr:spPr bwMode="auto">
          <a:xfrm>
            <a:off x="4131945" y="676275"/>
            <a:ext cx="0" cy="0"/>
          </a:xfrm>
          <a:custGeom>
            <a:avLst/>
            <a:gdLst>
              <a:gd name="T0" fmla="*/ 0 60000 65536"/>
              <a:gd name="T1" fmla="*/ 0 60000 65536"/>
              <a:gd name="T2" fmla="*/ 0 60000 65536"/>
            </a:gdLst>
            <a:ahLst/>
            <a:cxnLst>
              <a:cxn ang="T0">
                <a:pos x="0" y="0"/>
              </a:cxn>
              <a:cxn ang="T1">
                <a:pos x="0" y="0"/>
              </a:cxn>
              <a:cxn ang="T2">
                <a:pos x="0" y="0"/>
              </a:cxn>
            </a:cxnLst>
            <a:rect l="0" t="0" r="r" b="b"/>
            <a:pathLst>
              <a:path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2121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16" name="Freeform 19"/>
          <xdr:cNvSpPr>
            <a:spLocks/>
          </xdr:cNvSpPr>
        </xdr:nvSpPr>
        <xdr:spPr bwMode="auto">
          <a:xfrm>
            <a:off x="4119245" y="154305"/>
            <a:ext cx="3175" cy="3175"/>
          </a:xfrm>
          <a:custGeom>
            <a:avLst/>
            <a:gdLst>
              <a:gd name="T0" fmla="*/ 0 w 5"/>
              <a:gd name="T1" fmla="*/ 0 h 5"/>
              <a:gd name="T2" fmla="*/ 0 w 5"/>
              <a:gd name="T3" fmla="*/ 0 h 5"/>
              <a:gd name="T4" fmla="*/ 3175 w 5"/>
              <a:gd name="T5" fmla="*/ 3175 h 5"/>
              <a:gd name="T6" fmla="*/ 0 w 5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5">
                <a:moveTo>
                  <a:pt x="0" y="0"/>
                </a:moveTo>
                <a:lnTo>
                  <a:pt x="0" y="0"/>
                </a:lnTo>
                <a:lnTo>
                  <a:pt x="5" y="5"/>
                </a:lnTo>
                <a:lnTo>
                  <a:pt x="0" y="0"/>
                </a:lnTo>
                <a:close/>
              </a:path>
            </a:pathLst>
          </a:custGeom>
          <a:solidFill>
            <a:srgbClr val="2121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17" name="Freeform 20"/>
          <xdr:cNvSpPr>
            <a:spLocks/>
          </xdr:cNvSpPr>
        </xdr:nvSpPr>
        <xdr:spPr bwMode="auto">
          <a:xfrm>
            <a:off x="4023995" y="119380"/>
            <a:ext cx="215900" cy="692785"/>
          </a:xfrm>
          <a:custGeom>
            <a:avLst/>
            <a:gdLst>
              <a:gd name="T0" fmla="*/ 98425 w 68"/>
              <a:gd name="T1" fmla="*/ 98065 h 219"/>
              <a:gd name="T2" fmla="*/ 47625 w 68"/>
              <a:gd name="T3" fmla="*/ 0 h 219"/>
              <a:gd name="T4" fmla="*/ 6350 w 68"/>
              <a:gd name="T5" fmla="*/ 41124 h 219"/>
              <a:gd name="T6" fmla="*/ 0 w 68"/>
              <a:gd name="T7" fmla="*/ 69595 h 219"/>
              <a:gd name="T8" fmla="*/ 15875 w 68"/>
              <a:gd name="T9" fmla="*/ 110719 h 219"/>
              <a:gd name="T10" fmla="*/ 34925 w 68"/>
              <a:gd name="T11" fmla="*/ 123373 h 219"/>
              <a:gd name="T12" fmla="*/ 12700 w 68"/>
              <a:gd name="T13" fmla="*/ 262562 h 219"/>
              <a:gd name="T14" fmla="*/ 19050 w 68"/>
              <a:gd name="T15" fmla="*/ 319504 h 219"/>
              <a:gd name="T16" fmla="*/ 60325 w 68"/>
              <a:gd name="T17" fmla="*/ 550432 h 219"/>
              <a:gd name="T18" fmla="*/ 76200 w 68"/>
              <a:gd name="T19" fmla="*/ 654824 h 219"/>
              <a:gd name="T20" fmla="*/ 69850 w 68"/>
              <a:gd name="T21" fmla="*/ 657988 h 219"/>
              <a:gd name="T22" fmla="*/ 25400 w 68"/>
              <a:gd name="T23" fmla="*/ 686458 h 219"/>
              <a:gd name="T24" fmla="*/ 107950 w 68"/>
              <a:gd name="T25" fmla="*/ 689622 h 219"/>
              <a:gd name="T26" fmla="*/ 111125 w 68"/>
              <a:gd name="T27" fmla="*/ 648497 h 219"/>
              <a:gd name="T28" fmla="*/ 114300 w 68"/>
              <a:gd name="T29" fmla="*/ 556759 h 219"/>
              <a:gd name="T30" fmla="*/ 114300 w 68"/>
              <a:gd name="T31" fmla="*/ 559922 h 219"/>
              <a:gd name="T32" fmla="*/ 155575 w 68"/>
              <a:gd name="T33" fmla="*/ 601046 h 219"/>
              <a:gd name="T34" fmla="*/ 180975 w 68"/>
              <a:gd name="T35" fmla="*/ 616863 h 219"/>
              <a:gd name="T36" fmla="*/ 177800 w 68"/>
              <a:gd name="T37" fmla="*/ 648497 h 219"/>
              <a:gd name="T38" fmla="*/ 174625 w 68"/>
              <a:gd name="T39" fmla="*/ 667478 h 219"/>
              <a:gd name="T40" fmla="*/ 215900 w 68"/>
              <a:gd name="T41" fmla="*/ 639007 h 219"/>
              <a:gd name="T42" fmla="*/ 215900 w 68"/>
              <a:gd name="T43" fmla="*/ 585229 h 219"/>
              <a:gd name="T44" fmla="*/ 174625 w 68"/>
              <a:gd name="T45" fmla="*/ 559922 h 219"/>
              <a:gd name="T46" fmla="*/ 152400 w 68"/>
              <a:gd name="T47" fmla="*/ 540942 h 219"/>
              <a:gd name="T48" fmla="*/ 206375 w 68"/>
              <a:gd name="T49" fmla="*/ 588393 h 219"/>
              <a:gd name="T50" fmla="*/ 193675 w 68"/>
              <a:gd name="T51" fmla="*/ 654824 h 219"/>
              <a:gd name="T52" fmla="*/ 184150 w 68"/>
              <a:gd name="T53" fmla="*/ 664314 h 219"/>
              <a:gd name="T54" fmla="*/ 184150 w 68"/>
              <a:gd name="T55" fmla="*/ 613700 h 219"/>
              <a:gd name="T56" fmla="*/ 136525 w 68"/>
              <a:gd name="T57" fmla="*/ 569412 h 219"/>
              <a:gd name="T58" fmla="*/ 114300 w 68"/>
              <a:gd name="T59" fmla="*/ 553595 h 219"/>
              <a:gd name="T60" fmla="*/ 107950 w 68"/>
              <a:gd name="T61" fmla="*/ 556759 h 219"/>
              <a:gd name="T62" fmla="*/ 104775 w 68"/>
              <a:gd name="T63" fmla="*/ 623190 h 219"/>
              <a:gd name="T64" fmla="*/ 111125 w 68"/>
              <a:gd name="T65" fmla="*/ 680131 h 219"/>
              <a:gd name="T66" fmla="*/ 31750 w 68"/>
              <a:gd name="T67" fmla="*/ 683295 h 219"/>
              <a:gd name="T68" fmla="*/ 34925 w 68"/>
              <a:gd name="T69" fmla="*/ 680131 h 219"/>
              <a:gd name="T70" fmla="*/ 85725 w 68"/>
              <a:gd name="T71" fmla="*/ 654824 h 219"/>
              <a:gd name="T72" fmla="*/ 66675 w 68"/>
              <a:gd name="T73" fmla="*/ 540942 h 219"/>
              <a:gd name="T74" fmla="*/ 50800 w 68"/>
              <a:gd name="T75" fmla="*/ 465020 h 219"/>
              <a:gd name="T76" fmla="*/ 38100 w 68"/>
              <a:gd name="T77" fmla="*/ 401752 h 219"/>
              <a:gd name="T78" fmla="*/ 28575 w 68"/>
              <a:gd name="T79" fmla="*/ 325830 h 219"/>
              <a:gd name="T80" fmla="*/ 22225 w 68"/>
              <a:gd name="T81" fmla="*/ 265726 h 219"/>
              <a:gd name="T82" fmla="*/ 25400 w 68"/>
              <a:gd name="T83" fmla="*/ 202458 h 219"/>
              <a:gd name="T84" fmla="*/ 50800 w 68"/>
              <a:gd name="T85" fmla="*/ 117046 h 219"/>
              <a:gd name="T86" fmla="*/ 41275 w 68"/>
              <a:gd name="T87" fmla="*/ 94902 h 219"/>
              <a:gd name="T88" fmla="*/ 19050 w 68"/>
              <a:gd name="T89" fmla="*/ 101229 h 219"/>
              <a:gd name="T90" fmla="*/ 19050 w 68"/>
              <a:gd name="T91" fmla="*/ 101229 h 219"/>
              <a:gd name="T92" fmla="*/ 15875 w 68"/>
              <a:gd name="T93" fmla="*/ 53778 h 219"/>
              <a:gd name="T94" fmla="*/ 19050 w 68"/>
              <a:gd name="T95" fmla="*/ 22144 h 219"/>
              <a:gd name="T96" fmla="*/ 82550 w 68"/>
              <a:gd name="T97" fmla="*/ 22144 h 219"/>
              <a:gd name="T98" fmla="*/ 85725 w 68"/>
              <a:gd name="T99" fmla="*/ 53778 h 219"/>
              <a:gd name="T100" fmla="*/ 88900 w 68"/>
              <a:gd name="T101" fmla="*/ 101229 h 219"/>
              <a:gd name="T102" fmla="*/ 114300 w 68"/>
              <a:gd name="T103" fmla="*/ 173987 h 219"/>
              <a:gd name="T104" fmla="*/ 101600 w 68"/>
              <a:gd name="T105" fmla="*/ 272053 h 219"/>
              <a:gd name="T106" fmla="*/ 98425 w 68"/>
              <a:gd name="T107" fmla="*/ 291033 h 219"/>
              <a:gd name="T108" fmla="*/ 101600 w 68"/>
              <a:gd name="T109" fmla="*/ 360628 h 219"/>
              <a:gd name="T110" fmla="*/ 104775 w 68"/>
              <a:gd name="T111" fmla="*/ 480837 h 219"/>
              <a:gd name="T112" fmla="*/ 120650 w 68"/>
              <a:gd name="T113" fmla="*/ 332157 h 219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0" t="0" r="r" b="b"/>
            <a:pathLst>
              <a:path w="68" h="219">
                <a:moveTo>
                  <a:pt x="34" y="88"/>
                </a:moveTo>
                <a:cubicBezTo>
                  <a:pt x="37" y="78"/>
                  <a:pt x="37" y="71"/>
                  <a:pt x="38" y="65"/>
                </a:cubicBezTo>
                <a:cubicBezTo>
                  <a:pt x="39" y="63"/>
                  <a:pt x="39" y="61"/>
                  <a:pt x="39" y="60"/>
                </a:cubicBezTo>
                <a:cubicBezTo>
                  <a:pt x="40" y="58"/>
                  <a:pt x="40" y="56"/>
                  <a:pt x="40" y="54"/>
                </a:cubicBezTo>
                <a:cubicBezTo>
                  <a:pt x="40" y="50"/>
                  <a:pt x="39" y="45"/>
                  <a:pt x="37" y="40"/>
                </a:cubicBezTo>
                <a:cubicBezTo>
                  <a:pt x="35" y="37"/>
                  <a:pt x="33" y="34"/>
                  <a:pt x="31" y="31"/>
                </a:cubicBezTo>
                <a:cubicBezTo>
                  <a:pt x="31" y="32"/>
                  <a:pt x="31" y="32"/>
                  <a:pt x="31" y="32"/>
                </a:cubicBezTo>
                <a:cubicBezTo>
                  <a:pt x="30" y="28"/>
                  <a:pt x="29" y="24"/>
                  <a:pt x="29" y="21"/>
                </a:cubicBezTo>
                <a:cubicBezTo>
                  <a:pt x="29" y="21"/>
                  <a:pt x="28" y="22"/>
                  <a:pt x="28" y="22"/>
                </a:cubicBezTo>
                <a:cubicBezTo>
                  <a:pt x="30" y="19"/>
                  <a:pt x="31" y="15"/>
                  <a:pt x="30" y="11"/>
                </a:cubicBezTo>
                <a:cubicBezTo>
                  <a:pt x="30" y="9"/>
                  <a:pt x="28" y="5"/>
                  <a:pt x="25" y="3"/>
                </a:cubicBezTo>
                <a:cubicBezTo>
                  <a:pt x="22" y="1"/>
                  <a:pt x="18" y="0"/>
                  <a:pt x="15" y="0"/>
                </a:cubicBezTo>
                <a:cubicBezTo>
                  <a:pt x="12" y="0"/>
                  <a:pt x="12" y="0"/>
                  <a:pt x="12" y="0"/>
                </a:cubicBezTo>
                <a:cubicBezTo>
                  <a:pt x="10" y="0"/>
                  <a:pt x="7" y="2"/>
                  <a:pt x="6" y="3"/>
                </a:cubicBezTo>
                <a:cubicBezTo>
                  <a:pt x="6" y="3"/>
                  <a:pt x="6" y="3"/>
                  <a:pt x="6" y="3"/>
                </a:cubicBezTo>
                <a:cubicBezTo>
                  <a:pt x="3" y="5"/>
                  <a:pt x="2" y="9"/>
                  <a:pt x="2" y="11"/>
                </a:cubicBezTo>
                <a:cubicBezTo>
                  <a:pt x="2" y="11"/>
                  <a:pt x="2" y="11"/>
                  <a:pt x="2" y="11"/>
                </a:cubicBezTo>
                <a:cubicBezTo>
                  <a:pt x="2" y="11"/>
                  <a:pt x="2" y="12"/>
                  <a:pt x="2" y="13"/>
                </a:cubicBezTo>
                <a:cubicBezTo>
                  <a:pt x="2" y="14"/>
                  <a:pt x="2" y="15"/>
                  <a:pt x="2" y="15"/>
                </a:cubicBezTo>
                <a:cubicBezTo>
                  <a:pt x="2" y="14"/>
                  <a:pt x="2" y="14"/>
                  <a:pt x="2" y="14"/>
                </a:cubicBezTo>
                <a:cubicBezTo>
                  <a:pt x="2" y="15"/>
                  <a:pt x="2" y="16"/>
                  <a:pt x="2" y="16"/>
                </a:cubicBezTo>
                <a:cubicBezTo>
                  <a:pt x="2" y="16"/>
                  <a:pt x="2" y="17"/>
                  <a:pt x="2" y="18"/>
                </a:cubicBezTo>
                <a:cubicBezTo>
                  <a:pt x="1" y="19"/>
                  <a:pt x="1" y="20"/>
                  <a:pt x="0" y="22"/>
                </a:cubicBezTo>
                <a:cubicBezTo>
                  <a:pt x="0" y="22"/>
                  <a:pt x="0" y="22"/>
                  <a:pt x="0" y="22"/>
                </a:cubicBezTo>
                <a:cubicBezTo>
                  <a:pt x="1" y="25"/>
                  <a:pt x="1" y="27"/>
                  <a:pt x="2" y="29"/>
                </a:cubicBezTo>
                <a:cubicBezTo>
                  <a:pt x="2" y="28"/>
                  <a:pt x="2" y="28"/>
                  <a:pt x="2" y="28"/>
                </a:cubicBezTo>
                <a:cubicBezTo>
                  <a:pt x="3" y="30"/>
                  <a:pt x="3" y="31"/>
                  <a:pt x="3" y="32"/>
                </a:cubicBezTo>
                <a:cubicBezTo>
                  <a:pt x="3" y="33"/>
                  <a:pt x="3" y="33"/>
                  <a:pt x="3" y="33"/>
                </a:cubicBezTo>
                <a:cubicBezTo>
                  <a:pt x="4" y="33"/>
                  <a:pt x="3" y="33"/>
                  <a:pt x="4" y="34"/>
                </a:cubicBezTo>
                <a:cubicBezTo>
                  <a:pt x="4" y="34"/>
                  <a:pt x="5" y="34"/>
                  <a:pt x="5" y="35"/>
                </a:cubicBezTo>
                <a:cubicBezTo>
                  <a:pt x="6" y="35"/>
                  <a:pt x="7" y="35"/>
                  <a:pt x="8" y="35"/>
                </a:cubicBezTo>
                <a:cubicBezTo>
                  <a:pt x="10" y="34"/>
                  <a:pt x="12" y="34"/>
                  <a:pt x="14" y="33"/>
                </a:cubicBezTo>
                <a:cubicBezTo>
                  <a:pt x="13" y="33"/>
                  <a:pt x="12" y="32"/>
                  <a:pt x="12" y="32"/>
                </a:cubicBezTo>
                <a:cubicBezTo>
                  <a:pt x="12" y="34"/>
                  <a:pt x="13" y="35"/>
                  <a:pt x="13" y="37"/>
                </a:cubicBezTo>
                <a:cubicBezTo>
                  <a:pt x="13" y="36"/>
                  <a:pt x="13" y="36"/>
                  <a:pt x="13" y="36"/>
                </a:cubicBezTo>
                <a:cubicBezTo>
                  <a:pt x="13" y="37"/>
                  <a:pt x="12" y="38"/>
                  <a:pt x="11" y="39"/>
                </a:cubicBezTo>
                <a:cubicBezTo>
                  <a:pt x="11" y="39"/>
                  <a:pt x="11" y="39"/>
                  <a:pt x="11" y="39"/>
                </a:cubicBezTo>
                <a:cubicBezTo>
                  <a:pt x="9" y="44"/>
                  <a:pt x="8" y="49"/>
                  <a:pt x="7" y="53"/>
                </a:cubicBezTo>
                <a:cubicBezTo>
                  <a:pt x="5" y="57"/>
                  <a:pt x="4" y="62"/>
                  <a:pt x="4" y="68"/>
                </a:cubicBezTo>
                <a:cubicBezTo>
                  <a:pt x="4" y="66"/>
                  <a:pt x="4" y="68"/>
                  <a:pt x="4" y="68"/>
                </a:cubicBezTo>
                <a:cubicBezTo>
                  <a:pt x="3" y="74"/>
                  <a:pt x="3" y="79"/>
                  <a:pt x="4" y="79"/>
                </a:cubicBezTo>
                <a:cubicBezTo>
                  <a:pt x="4" y="83"/>
                  <a:pt x="4" y="83"/>
                  <a:pt x="4" y="83"/>
                </a:cubicBezTo>
                <a:cubicBezTo>
                  <a:pt x="4" y="83"/>
                  <a:pt x="4" y="87"/>
                  <a:pt x="4" y="90"/>
                </a:cubicBezTo>
                <a:cubicBezTo>
                  <a:pt x="4" y="88"/>
                  <a:pt x="4" y="88"/>
                  <a:pt x="4" y="88"/>
                </a:cubicBezTo>
                <a:cubicBezTo>
                  <a:pt x="4" y="88"/>
                  <a:pt x="4" y="90"/>
                  <a:pt x="5" y="93"/>
                </a:cubicBezTo>
                <a:cubicBezTo>
                  <a:pt x="5" y="95"/>
                  <a:pt x="5" y="97"/>
                  <a:pt x="5" y="97"/>
                </a:cubicBezTo>
                <a:cubicBezTo>
                  <a:pt x="5" y="95"/>
                  <a:pt x="5" y="95"/>
                  <a:pt x="5" y="95"/>
                </a:cubicBezTo>
                <a:cubicBezTo>
                  <a:pt x="6" y="100"/>
                  <a:pt x="5" y="96"/>
                  <a:pt x="6" y="101"/>
                </a:cubicBezTo>
                <a:cubicBezTo>
                  <a:pt x="6" y="101"/>
                  <a:pt x="6" y="101"/>
                  <a:pt x="6" y="101"/>
                </a:cubicBezTo>
                <a:cubicBezTo>
                  <a:pt x="6" y="102"/>
                  <a:pt x="7" y="102"/>
                  <a:pt x="7" y="103"/>
                </a:cubicBezTo>
                <a:cubicBezTo>
                  <a:pt x="7" y="103"/>
                  <a:pt x="7" y="103"/>
                  <a:pt x="7" y="103"/>
                </a:cubicBezTo>
                <a:cubicBezTo>
                  <a:pt x="7" y="108"/>
                  <a:pt x="7" y="112"/>
                  <a:pt x="8" y="117"/>
                </a:cubicBezTo>
                <a:cubicBezTo>
                  <a:pt x="9" y="130"/>
                  <a:pt x="12" y="143"/>
                  <a:pt x="15" y="156"/>
                </a:cubicBezTo>
                <a:cubicBezTo>
                  <a:pt x="17" y="162"/>
                  <a:pt x="18" y="168"/>
                  <a:pt x="19" y="174"/>
                </a:cubicBezTo>
                <a:cubicBezTo>
                  <a:pt x="20" y="181"/>
                  <a:pt x="21" y="187"/>
                  <a:pt x="22" y="193"/>
                </a:cubicBezTo>
                <a:cubicBezTo>
                  <a:pt x="22" y="194"/>
                  <a:pt x="22" y="194"/>
                  <a:pt x="22" y="194"/>
                </a:cubicBezTo>
                <a:cubicBezTo>
                  <a:pt x="22" y="194"/>
                  <a:pt x="23" y="200"/>
                  <a:pt x="23" y="201"/>
                </a:cubicBezTo>
                <a:cubicBezTo>
                  <a:pt x="24" y="204"/>
                  <a:pt x="24" y="204"/>
                  <a:pt x="24" y="204"/>
                </a:cubicBezTo>
                <a:cubicBezTo>
                  <a:pt x="24" y="205"/>
                  <a:pt x="24" y="206"/>
                  <a:pt x="24" y="205"/>
                </a:cubicBezTo>
                <a:cubicBezTo>
                  <a:pt x="24" y="206"/>
                  <a:pt x="24" y="207"/>
                  <a:pt x="24" y="207"/>
                </a:cubicBezTo>
                <a:cubicBezTo>
                  <a:pt x="24" y="207"/>
                  <a:pt x="24" y="207"/>
                  <a:pt x="24" y="207"/>
                </a:cubicBezTo>
                <a:cubicBezTo>
                  <a:pt x="24" y="207"/>
                  <a:pt x="24" y="207"/>
                  <a:pt x="24" y="207"/>
                </a:cubicBezTo>
                <a:cubicBezTo>
                  <a:pt x="25" y="207"/>
                  <a:pt x="25" y="207"/>
                  <a:pt x="25" y="207"/>
                </a:cubicBezTo>
                <a:cubicBezTo>
                  <a:pt x="24" y="207"/>
                  <a:pt x="24" y="207"/>
                  <a:pt x="24" y="207"/>
                </a:cubicBezTo>
                <a:cubicBezTo>
                  <a:pt x="24" y="207"/>
                  <a:pt x="24" y="208"/>
                  <a:pt x="23" y="208"/>
                </a:cubicBezTo>
                <a:cubicBezTo>
                  <a:pt x="22" y="208"/>
                  <a:pt x="22" y="208"/>
                  <a:pt x="22" y="208"/>
                </a:cubicBezTo>
                <a:cubicBezTo>
                  <a:pt x="20" y="209"/>
                  <a:pt x="17" y="211"/>
                  <a:pt x="15" y="211"/>
                </a:cubicBezTo>
                <a:cubicBezTo>
                  <a:pt x="14" y="211"/>
                  <a:pt x="13" y="211"/>
                  <a:pt x="12" y="212"/>
                </a:cubicBezTo>
                <a:cubicBezTo>
                  <a:pt x="11" y="212"/>
                  <a:pt x="10" y="212"/>
                  <a:pt x="8" y="213"/>
                </a:cubicBezTo>
                <a:cubicBezTo>
                  <a:pt x="7" y="213"/>
                  <a:pt x="7" y="214"/>
                  <a:pt x="7" y="215"/>
                </a:cubicBezTo>
                <a:cubicBezTo>
                  <a:pt x="7" y="216"/>
                  <a:pt x="7" y="216"/>
                  <a:pt x="8" y="217"/>
                </a:cubicBezTo>
                <a:cubicBezTo>
                  <a:pt x="8" y="217"/>
                  <a:pt x="8" y="217"/>
                  <a:pt x="8" y="217"/>
                </a:cubicBezTo>
                <a:cubicBezTo>
                  <a:pt x="8" y="218"/>
                  <a:pt x="8" y="218"/>
                  <a:pt x="8" y="218"/>
                </a:cubicBezTo>
                <a:cubicBezTo>
                  <a:pt x="9" y="218"/>
                  <a:pt x="9" y="218"/>
                  <a:pt x="10" y="218"/>
                </a:cubicBezTo>
                <a:cubicBezTo>
                  <a:pt x="11" y="219"/>
                  <a:pt x="12" y="219"/>
                  <a:pt x="14" y="219"/>
                </a:cubicBezTo>
                <a:cubicBezTo>
                  <a:pt x="16" y="219"/>
                  <a:pt x="19" y="219"/>
                  <a:pt x="21" y="219"/>
                </a:cubicBezTo>
                <a:cubicBezTo>
                  <a:pt x="25" y="218"/>
                  <a:pt x="28" y="218"/>
                  <a:pt x="32" y="218"/>
                </a:cubicBezTo>
                <a:cubicBezTo>
                  <a:pt x="34" y="218"/>
                  <a:pt x="34" y="218"/>
                  <a:pt x="34" y="218"/>
                </a:cubicBezTo>
                <a:cubicBezTo>
                  <a:pt x="34" y="218"/>
                  <a:pt x="34" y="218"/>
                  <a:pt x="34" y="218"/>
                </a:cubicBezTo>
                <a:cubicBezTo>
                  <a:pt x="35" y="218"/>
                  <a:pt x="35" y="218"/>
                  <a:pt x="35" y="218"/>
                </a:cubicBezTo>
                <a:cubicBezTo>
                  <a:pt x="35" y="218"/>
                  <a:pt x="36" y="217"/>
                  <a:pt x="36" y="217"/>
                </a:cubicBezTo>
                <a:cubicBezTo>
                  <a:pt x="38" y="216"/>
                  <a:pt x="38" y="214"/>
                  <a:pt x="38" y="213"/>
                </a:cubicBezTo>
                <a:cubicBezTo>
                  <a:pt x="38" y="212"/>
                  <a:pt x="38" y="210"/>
                  <a:pt x="38" y="209"/>
                </a:cubicBezTo>
                <a:cubicBezTo>
                  <a:pt x="37" y="208"/>
                  <a:pt x="37" y="207"/>
                  <a:pt x="35" y="205"/>
                </a:cubicBezTo>
                <a:cubicBezTo>
                  <a:pt x="36" y="206"/>
                  <a:pt x="36" y="206"/>
                  <a:pt x="36" y="206"/>
                </a:cubicBezTo>
                <a:cubicBezTo>
                  <a:pt x="35" y="197"/>
                  <a:pt x="36" y="187"/>
                  <a:pt x="36" y="180"/>
                </a:cubicBezTo>
                <a:cubicBezTo>
                  <a:pt x="36" y="179"/>
                  <a:pt x="36" y="178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6"/>
                  <a:pt x="36" y="176"/>
                  <a:pt x="36" y="176"/>
                </a:cubicBezTo>
                <a:cubicBezTo>
                  <a:pt x="36" y="177"/>
                  <a:pt x="36" y="177"/>
                  <a:pt x="36" y="177"/>
                </a:cubicBezTo>
                <a:cubicBezTo>
                  <a:pt x="35" y="177"/>
                  <a:pt x="35" y="177"/>
                  <a:pt x="35" y="177"/>
                </a:cubicBezTo>
                <a:cubicBezTo>
                  <a:pt x="35" y="177"/>
                  <a:pt x="35" y="177"/>
                  <a:pt x="35" y="177"/>
                </a:cubicBezTo>
                <a:cubicBezTo>
                  <a:pt x="36" y="177"/>
                  <a:pt x="36" y="177"/>
                  <a:pt x="36" y="177"/>
                </a:cubicBezTo>
                <a:cubicBezTo>
                  <a:pt x="36" y="178"/>
                  <a:pt x="37" y="178"/>
                  <a:pt x="37" y="178"/>
                </a:cubicBezTo>
                <a:cubicBezTo>
                  <a:pt x="39" y="180"/>
                  <a:pt x="41" y="182"/>
                  <a:pt x="43" y="184"/>
                </a:cubicBezTo>
                <a:cubicBezTo>
                  <a:pt x="45" y="186"/>
                  <a:pt x="47" y="188"/>
                  <a:pt x="49" y="190"/>
                </a:cubicBezTo>
                <a:cubicBezTo>
                  <a:pt x="52" y="193"/>
                  <a:pt x="52" y="193"/>
                  <a:pt x="52" y="193"/>
                </a:cubicBezTo>
                <a:cubicBezTo>
                  <a:pt x="54" y="194"/>
                  <a:pt x="54" y="194"/>
                  <a:pt x="54" y="194"/>
                </a:cubicBezTo>
                <a:cubicBezTo>
                  <a:pt x="55" y="195"/>
                  <a:pt x="55" y="195"/>
                  <a:pt x="55" y="195"/>
                </a:cubicBezTo>
                <a:cubicBezTo>
                  <a:pt x="55" y="195"/>
                  <a:pt x="55" y="195"/>
                  <a:pt x="55" y="195"/>
                </a:cubicBezTo>
                <a:cubicBezTo>
                  <a:pt x="55" y="195"/>
                  <a:pt x="55" y="196"/>
                  <a:pt x="56" y="196"/>
                </a:cubicBezTo>
                <a:cubicBezTo>
                  <a:pt x="56" y="196"/>
                  <a:pt x="57" y="196"/>
                  <a:pt x="57" y="195"/>
                </a:cubicBezTo>
                <a:cubicBezTo>
                  <a:pt x="58" y="195"/>
                  <a:pt x="58" y="194"/>
                  <a:pt x="58" y="194"/>
                </a:cubicBezTo>
                <a:cubicBezTo>
                  <a:pt x="58" y="194"/>
                  <a:pt x="58" y="194"/>
                  <a:pt x="58" y="194"/>
                </a:cubicBezTo>
                <a:cubicBezTo>
                  <a:pt x="58" y="193"/>
                  <a:pt x="57" y="192"/>
                  <a:pt x="56" y="193"/>
                </a:cubicBezTo>
                <a:cubicBezTo>
                  <a:pt x="55" y="193"/>
                  <a:pt x="55" y="193"/>
                  <a:pt x="55" y="194"/>
                </a:cubicBezTo>
                <a:cubicBezTo>
                  <a:pt x="55" y="197"/>
                  <a:pt x="55" y="199"/>
                  <a:pt x="56" y="202"/>
                </a:cubicBezTo>
                <a:cubicBezTo>
                  <a:pt x="56" y="203"/>
                  <a:pt x="56" y="204"/>
                  <a:pt x="56" y="205"/>
                </a:cubicBezTo>
                <a:cubicBezTo>
                  <a:pt x="56" y="206"/>
                  <a:pt x="56" y="207"/>
                  <a:pt x="56" y="207"/>
                </a:cubicBezTo>
                <a:cubicBezTo>
                  <a:pt x="56" y="207"/>
                  <a:pt x="56" y="207"/>
                  <a:pt x="56" y="207"/>
                </a:cubicBezTo>
                <a:cubicBezTo>
                  <a:pt x="56" y="206"/>
                  <a:pt x="56" y="206"/>
                  <a:pt x="56" y="206"/>
                </a:cubicBezTo>
                <a:cubicBezTo>
                  <a:pt x="56" y="207"/>
                  <a:pt x="56" y="207"/>
                  <a:pt x="56" y="207"/>
                </a:cubicBezTo>
                <a:cubicBezTo>
                  <a:pt x="56" y="208"/>
                  <a:pt x="55" y="208"/>
                  <a:pt x="55" y="208"/>
                </a:cubicBezTo>
                <a:cubicBezTo>
                  <a:pt x="55" y="209"/>
                  <a:pt x="55" y="210"/>
                  <a:pt x="55" y="211"/>
                </a:cubicBezTo>
                <a:cubicBezTo>
                  <a:pt x="55" y="211"/>
                  <a:pt x="55" y="212"/>
                  <a:pt x="55" y="212"/>
                </a:cubicBezTo>
                <a:cubicBezTo>
                  <a:pt x="56" y="212"/>
                  <a:pt x="56" y="213"/>
                  <a:pt x="57" y="213"/>
                </a:cubicBezTo>
                <a:cubicBezTo>
                  <a:pt x="58" y="213"/>
                  <a:pt x="58" y="213"/>
                  <a:pt x="59" y="213"/>
                </a:cubicBezTo>
                <a:cubicBezTo>
                  <a:pt x="60" y="212"/>
                  <a:pt x="61" y="211"/>
                  <a:pt x="62" y="210"/>
                </a:cubicBezTo>
                <a:cubicBezTo>
                  <a:pt x="64" y="209"/>
                  <a:pt x="66" y="206"/>
                  <a:pt x="67" y="204"/>
                </a:cubicBezTo>
                <a:cubicBezTo>
                  <a:pt x="67" y="203"/>
                  <a:pt x="68" y="202"/>
                  <a:pt x="68" y="202"/>
                </a:cubicBezTo>
                <a:cubicBezTo>
                  <a:pt x="68" y="202"/>
                  <a:pt x="68" y="200"/>
                  <a:pt x="68" y="199"/>
                </a:cubicBezTo>
                <a:cubicBezTo>
                  <a:pt x="68" y="197"/>
                  <a:pt x="68" y="194"/>
                  <a:pt x="68" y="192"/>
                </a:cubicBezTo>
                <a:cubicBezTo>
                  <a:pt x="68" y="191"/>
                  <a:pt x="68" y="190"/>
                  <a:pt x="68" y="189"/>
                </a:cubicBezTo>
                <a:cubicBezTo>
                  <a:pt x="68" y="188"/>
                  <a:pt x="68" y="188"/>
                  <a:pt x="68" y="187"/>
                </a:cubicBezTo>
                <a:cubicBezTo>
                  <a:pt x="68" y="187"/>
                  <a:pt x="68" y="187"/>
                  <a:pt x="68" y="187"/>
                </a:cubicBezTo>
                <a:cubicBezTo>
                  <a:pt x="68" y="186"/>
                  <a:pt x="68" y="186"/>
                  <a:pt x="68" y="185"/>
                </a:cubicBezTo>
                <a:cubicBezTo>
                  <a:pt x="68" y="184"/>
                  <a:pt x="66" y="183"/>
                  <a:pt x="66" y="183"/>
                </a:cubicBezTo>
                <a:cubicBezTo>
                  <a:pt x="65" y="183"/>
                  <a:pt x="65" y="183"/>
                  <a:pt x="65" y="183"/>
                </a:cubicBezTo>
                <a:cubicBezTo>
                  <a:pt x="65" y="183"/>
                  <a:pt x="63" y="182"/>
                  <a:pt x="61" y="182"/>
                </a:cubicBezTo>
                <a:cubicBezTo>
                  <a:pt x="61" y="182"/>
                  <a:pt x="60" y="182"/>
                  <a:pt x="60" y="182"/>
                </a:cubicBezTo>
                <a:cubicBezTo>
                  <a:pt x="60" y="182"/>
                  <a:pt x="59" y="181"/>
                  <a:pt x="59" y="181"/>
                </a:cubicBezTo>
                <a:cubicBezTo>
                  <a:pt x="58" y="179"/>
                  <a:pt x="56" y="178"/>
                  <a:pt x="55" y="177"/>
                </a:cubicBezTo>
                <a:cubicBezTo>
                  <a:pt x="53" y="174"/>
                  <a:pt x="51" y="171"/>
                  <a:pt x="48" y="168"/>
                </a:cubicBezTo>
                <a:cubicBezTo>
                  <a:pt x="46" y="164"/>
                  <a:pt x="43" y="161"/>
                  <a:pt x="41" y="159"/>
                </a:cubicBezTo>
                <a:cubicBezTo>
                  <a:pt x="35" y="154"/>
                  <a:pt x="31" y="152"/>
                  <a:pt x="32" y="153"/>
                </a:cubicBezTo>
                <a:cubicBezTo>
                  <a:pt x="32" y="153"/>
                  <a:pt x="34" y="155"/>
                  <a:pt x="37" y="157"/>
                </a:cubicBezTo>
                <a:cubicBezTo>
                  <a:pt x="40" y="160"/>
                  <a:pt x="44" y="164"/>
                  <a:pt x="48" y="172"/>
                </a:cubicBezTo>
                <a:cubicBezTo>
                  <a:pt x="48" y="171"/>
                  <a:pt x="48" y="171"/>
                  <a:pt x="48" y="171"/>
                </a:cubicBezTo>
                <a:cubicBezTo>
                  <a:pt x="51" y="176"/>
                  <a:pt x="53" y="179"/>
                  <a:pt x="56" y="182"/>
                </a:cubicBezTo>
                <a:cubicBezTo>
                  <a:pt x="56" y="182"/>
                  <a:pt x="57" y="183"/>
                  <a:pt x="58" y="184"/>
                </a:cubicBezTo>
                <a:cubicBezTo>
                  <a:pt x="58" y="184"/>
                  <a:pt x="59" y="184"/>
                  <a:pt x="59" y="184"/>
                </a:cubicBezTo>
                <a:cubicBezTo>
                  <a:pt x="60" y="185"/>
                  <a:pt x="60" y="185"/>
                  <a:pt x="61" y="185"/>
                </a:cubicBezTo>
                <a:cubicBezTo>
                  <a:pt x="62" y="185"/>
                  <a:pt x="64" y="185"/>
                  <a:pt x="65" y="186"/>
                </a:cubicBezTo>
                <a:cubicBezTo>
                  <a:pt x="65" y="186"/>
                  <a:pt x="65" y="186"/>
                  <a:pt x="65" y="186"/>
                </a:cubicBezTo>
                <a:cubicBezTo>
                  <a:pt x="66" y="186"/>
                  <a:pt x="65" y="187"/>
                  <a:pt x="65" y="188"/>
                </a:cubicBezTo>
                <a:cubicBezTo>
                  <a:pt x="65" y="188"/>
                  <a:pt x="65" y="189"/>
                  <a:pt x="65" y="189"/>
                </a:cubicBezTo>
                <a:cubicBezTo>
                  <a:pt x="65" y="192"/>
                  <a:pt x="66" y="194"/>
                  <a:pt x="66" y="195"/>
                </a:cubicBezTo>
                <a:cubicBezTo>
                  <a:pt x="66" y="195"/>
                  <a:pt x="66" y="195"/>
                  <a:pt x="66" y="195"/>
                </a:cubicBezTo>
                <a:cubicBezTo>
                  <a:pt x="66" y="198"/>
                  <a:pt x="65" y="201"/>
                  <a:pt x="64" y="203"/>
                </a:cubicBezTo>
                <a:cubicBezTo>
                  <a:pt x="63" y="204"/>
                  <a:pt x="62" y="206"/>
                  <a:pt x="61" y="207"/>
                </a:cubicBezTo>
                <a:cubicBezTo>
                  <a:pt x="60" y="208"/>
                  <a:pt x="59" y="209"/>
                  <a:pt x="58" y="209"/>
                </a:cubicBezTo>
                <a:cubicBezTo>
                  <a:pt x="58" y="209"/>
                  <a:pt x="58" y="209"/>
                  <a:pt x="59" y="208"/>
                </a:cubicBezTo>
                <a:cubicBezTo>
                  <a:pt x="59" y="209"/>
                  <a:pt x="58" y="210"/>
                  <a:pt x="57" y="210"/>
                </a:cubicBezTo>
                <a:cubicBezTo>
                  <a:pt x="57" y="210"/>
                  <a:pt x="57" y="211"/>
                  <a:pt x="57" y="211"/>
                </a:cubicBezTo>
                <a:cubicBezTo>
                  <a:pt x="58" y="210"/>
                  <a:pt x="58" y="210"/>
                  <a:pt x="58" y="210"/>
                </a:cubicBezTo>
                <a:cubicBezTo>
                  <a:pt x="58" y="210"/>
                  <a:pt x="58" y="210"/>
                  <a:pt x="58" y="210"/>
                </a:cubicBezTo>
                <a:cubicBezTo>
                  <a:pt x="58" y="210"/>
                  <a:pt x="58" y="209"/>
                  <a:pt x="58" y="209"/>
                </a:cubicBezTo>
                <a:cubicBezTo>
                  <a:pt x="58" y="209"/>
                  <a:pt x="59" y="208"/>
                  <a:pt x="59" y="208"/>
                </a:cubicBezTo>
                <a:cubicBezTo>
                  <a:pt x="59" y="207"/>
                  <a:pt x="59" y="207"/>
                  <a:pt x="59" y="207"/>
                </a:cubicBezTo>
                <a:cubicBezTo>
                  <a:pt x="59" y="206"/>
                  <a:pt x="59" y="206"/>
                  <a:pt x="59" y="206"/>
                </a:cubicBezTo>
                <a:cubicBezTo>
                  <a:pt x="59" y="205"/>
                  <a:pt x="59" y="205"/>
                  <a:pt x="59" y="205"/>
                </a:cubicBezTo>
                <a:cubicBezTo>
                  <a:pt x="59" y="201"/>
                  <a:pt x="58" y="198"/>
                  <a:pt x="58" y="194"/>
                </a:cubicBezTo>
                <a:cubicBezTo>
                  <a:pt x="56" y="194"/>
                  <a:pt x="56" y="194"/>
                  <a:pt x="56" y="194"/>
                </a:cubicBezTo>
                <a:cubicBezTo>
                  <a:pt x="57" y="192"/>
                  <a:pt x="56" y="193"/>
                  <a:pt x="56" y="192"/>
                </a:cubicBezTo>
                <a:cubicBezTo>
                  <a:pt x="55" y="191"/>
                  <a:pt x="55" y="191"/>
                  <a:pt x="55" y="191"/>
                </a:cubicBezTo>
                <a:cubicBezTo>
                  <a:pt x="54" y="191"/>
                  <a:pt x="54" y="190"/>
                  <a:pt x="53" y="190"/>
                </a:cubicBezTo>
                <a:cubicBezTo>
                  <a:pt x="52" y="188"/>
                  <a:pt x="50" y="187"/>
                  <a:pt x="49" y="186"/>
                </a:cubicBezTo>
                <a:cubicBezTo>
                  <a:pt x="47" y="183"/>
                  <a:pt x="44" y="181"/>
                  <a:pt x="43" y="180"/>
                </a:cubicBezTo>
                <a:cubicBezTo>
                  <a:pt x="43" y="180"/>
                  <a:pt x="43" y="180"/>
                  <a:pt x="43" y="180"/>
                </a:cubicBezTo>
                <a:cubicBezTo>
                  <a:pt x="41" y="179"/>
                  <a:pt x="41" y="178"/>
                  <a:pt x="40" y="177"/>
                </a:cubicBezTo>
                <a:cubicBezTo>
                  <a:pt x="39" y="177"/>
                  <a:pt x="39" y="176"/>
                  <a:pt x="38" y="176"/>
                </a:cubicBezTo>
                <a:cubicBezTo>
                  <a:pt x="38" y="176"/>
                  <a:pt x="37" y="175"/>
                  <a:pt x="37" y="175"/>
                </a:cubicBezTo>
                <a:cubicBezTo>
                  <a:pt x="36" y="175"/>
                  <a:pt x="36" y="175"/>
                  <a:pt x="36" y="175"/>
                </a:cubicBezTo>
                <a:cubicBezTo>
                  <a:pt x="36" y="175"/>
                  <a:pt x="36" y="175"/>
                  <a:pt x="36" y="175"/>
                </a:cubicBezTo>
                <a:cubicBezTo>
                  <a:pt x="35" y="175"/>
                  <a:pt x="36" y="174"/>
                  <a:pt x="35" y="175"/>
                </a:cubicBezTo>
                <a:cubicBezTo>
                  <a:pt x="34" y="175"/>
                  <a:pt x="34" y="176"/>
                  <a:pt x="34" y="175"/>
                </a:cubicBezTo>
                <a:cubicBezTo>
                  <a:pt x="34" y="175"/>
                  <a:pt x="34" y="175"/>
                  <a:pt x="34" y="175"/>
                </a:cubicBezTo>
                <a:cubicBezTo>
                  <a:pt x="34" y="176"/>
                  <a:pt x="34" y="176"/>
                  <a:pt x="34" y="176"/>
                </a:cubicBezTo>
                <a:cubicBezTo>
                  <a:pt x="34" y="176"/>
                  <a:pt x="34" y="176"/>
                  <a:pt x="34" y="176"/>
                </a:cubicBezTo>
                <a:cubicBezTo>
                  <a:pt x="34" y="176"/>
                  <a:pt x="34" y="176"/>
                  <a:pt x="34" y="176"/>
                </a:cubicBezTo>
                <a:cubicBezTo>
                  <a:pt x="34" y="176"/>
                  <a:pt x="34" y="176"/>
                  <a:pt x="34" y="176"/>
                </a:cubicBezTo>
                <a:cubicBezTo>
                  <a:pt x="34" y="180"/>
                  <a:pt x="33" y="188"/>
                  <a:pt x="33" y="192"/>
                </a:cubicBezTo>
                <a:cubicBezTo>
                  <a:pt x="33" y="192"/>
                  <a:pt x="33" y="192"/>
                  <a:pt x="33" y="192"/>
                </a:cubicBezTo>
                <a:cubicBezTo>
                  <a:pt x="33" y="192"/>
                  <a:pt x="33" y="194"/>
                  <a:pt x="33" y="196"/>
                </a:cubicBezTo>
                <a:cubicBezTo>
                  <a:pt x="33" y="198"/>
                  <a:pt x="33" y="200"/>
                  <a:pt x="33" y="200"/>
                </a:cubicBezTo>
                <a:cubicBezTo>
                  <a:pt x="33" y="197"/>
                  <a:pt x="33" y="197"/>
                  <a:pt x="33" y="197"/>
                </a:cubicBezTo>
                <a:cubicBezTo>
                  <a:pt x="33" y="198"/>
                  <a:pt x="32" y="202"/>
                  <a:pt x="33" y="207"/>
                </a:cubicBezTo>
                <a:cubicBezTo>
                  <a:pt x="33" y="207"/>
                  <a:pt x="33" y="207"/>
                  <a:pt x="33" y="207"/>
                </a:cubicBezTo>
                <a:cubicBezTo>
                  <a:pt x="34" y="208"/>
                  <a:pt x="34" y="208"/>
                  <a:pt x="34" y="208"/>
                </a:cubicBezTo>
                <a:cubicBezTo>
                  <a:pt x="34" y="208"/>
                  <a:pt x="34" y="208"/>
                  <a:pt x="35" y="209"/>
                </a:cubicBezTo>
                <a:cubicBezTo>
                  <a:pt x="35" y="210"/>
                  <a:pt x="36" y="211"/>
                  <a:pt x="36" y="212"/>
                </a:cubicBezTo>
                <a:cubicBezTo>
                  <a:pt x="36" y="214"/>
                  <a:pt x="35" y="215"/>
                  <a:pt x="35" y="215"/>
                </a:cubicBezTo>
                <a:cubicBezTo>
                  <a:pt x="32" y="216"/>
                  <a:pt x="29" y="216"/>
                  <a:pt x="26" y="216"/>
                </a:cubicBezTo>
                <a:cubicBezTo>
                  <a:pt x="24" y="217"/>
                  <a:pt x="29" y="216"/>
                  <a:pt x="25" y="216"/>
                </a:cubicBezTo>
                <a:cubicBezTo>
                  <a:pt x="24" y="216"/>
                  <a:pt x="27" y="216"/>
                  <a:pt x="25" y="216"/>
                </a:cubicBezTo>
                <a:cubicBezTo>
                  <a:pt x="21" y="216"/>
                  <a:pt x="19" y="217"/>
                  <a:pt x="14" y="217"/>
                </a:cubicBezTo>
                <a:cubicBezTo>
                  <a:pt x="14" y="216"/>
                  <a:pt x="14" y="216"/>
                  <a:pt x="14" y="216"/>
                </a:cubicBezTo>
                <a:cubicBezTo>
                  <a:pt x="12" y="216"/>
                  <a:pt x="11" y="216"/>
                  <a:pt x="10" y="216"/>
                </a:cubicBezTo>
                <a:cubicBezTo>
                  <a:pt x="10" y="215"/>
                  <a:pt x="10" y="215"/>
                  <a:pt x="10" y="215"/>
                </a:cubicBezTo>
                <a:cubicBezTo>
                  <a:pt x="10" y="215"/>
                  <a:pt x="10" y="215"/>
                  <a:pt x="10" y="215"/>
                </a:cubicBezTo>
                <a:cubicBezTo>
                  <a:pt x="9" y="215"/>
                  <a:pt x="9" y="215"/>
                  <a:pt x="9" y="215"/>
                </a:cubicBezTo>
                <a:cubicBezTo>
                  <a:pt x="9" y="215"/>
                  <a:pt x="9" y="215"/>
                  <a:pt x="9" y="215"/>
                </a:cubicBezTo>
                <a:cubicBezTo>
                  <a:pt x="10" y="215"/>
                  <a:pt x="10" y="215"/>
                  <a:pt x="10" y="215"/>
                </a:cubicBezTo>
                <a:cubicBezTo>
                  <a:pt x="11" y="215"/>
                  <a:pt x="11" y="215"/>
                  <a:pt x="11" y="215"/>
                </a:cubicBezTo>
                <a:cubicBezTo>
                  <a:pt x="13" y="214"/>
                  <a:pt x="16" y="214"/>
                  <a:pt x="18" y="213"/>
                </a:cubicBezTo>
                <a:cubicBezTo>
                  <a:pt x="21" y="212"/>
                  <a:pt x="22" y="211"/>
                  <a:pt x="23" y="211"/>
                </a:cubicBezTo>
                <a:cubicBezTo>
                  <a:pt x="24" y="211"/>
                  <a:pt x="24" y="211"/>
                  <a:pt x="25" y="210"/>
                </a:cubicBezTo>
                <a:cubicBezTo>
                  <a:pt x="26" y="210"/>
                  <a:pt x="26" y="210"/>
                  <a:pt x="27" y="209"/>
                </a:cubicBezTo>
                <a:cubicBezTo>
                  <a:pt x="27" y="209"/>
                  <a:pt x="27" y="208"/>
                  <a:pt x="27" y="208"/>
                </a:cubicBezTo>
                <a:cubicBezTo>
                  <a:pt x="27" y="207"/>
                  <a:pt x="27" y="207"/>
                  <a:pt x="27" y="207"/>
                </a:cubicBezTo>
                <a:cubicBezTo>
                  <a:pt x="27" y="207"/>
                  <a:pt x="27" y="206"/>
                  <a:pt x="27" y="206"/>
                </a:cubicBezTo>
                <a:cubicBezTo>
                  <a:pt x="27" y="203"/>
                  <a:pt x="27" y="203"/>
                  <a:pt x="27" y="203"/>
                </a:cubicBezTo>
                <a:cubicBezTo>
                  <a:pt x="26" y="200"/>
                  <a:pt x="26" y="201"/>
                  <a:pt x="26" y="198"/>
                </a:cubicBezTo>
                <a:cubicBezTo>
                  <a:pt x="26" y="198"/>
                  <a:pt x="25" y="194"/>
                  <a:pt x="25" y="195"/>
                </a:cubicBezTo>
                <a:cubicBezTo>
                  <a:pt x="25" y="192"/>
                  <a:pt x="24" y="188"/>
                  <a:pt x="23" y="184"/>
                </a:cubicBezTo>
                <a:cubicBezTo>
                  <a:pt x="22" y="180"/>
                  <a:pt x="21" y="176"/>
                  <a:pt x="21" y="171"/>
                </a:cubicBezTo>
                <a:cubicBezTo>
                  <a:pt x="21" y="169"/>
                  <a:pt x="20" y="164"/>
                  <a:pt x="19" y="163"/>
                </a:cubicBezTo>
                <a:cubicBezTo>
                  <a:pt x="19" y="162"/>
                  <a:pt x="17" y="153"/>
                  <a:pt x="19" y="158"/>
                </a:cubicBezTo>
                <a:cubicBezTo>
                  <a:pt x="19" y="159"/>
                  <a:pt x="19" y="159"/>
                  <a:pt x="19" y="159"/>
                </a:cubicBezTo>
                <a:cubicBezTo>
                  <a:pt x="19" y="160"/>
                  <a:pt x="19" y="160"/>
                  <a:pt x="19" y="160"/>
                </a:cubicBezTo>
                <a:cubicBezTo>
                  <a:pt x="18" y="154"/>
                  <a:pt x="17" y="150"/>
                  <a:pt x="16" y="145"/>
                </a:cubicBezTo>
                <a:cubicBezTo>
                  <a:pt x="16" y="146"/>
                  <a:pt x="16" y="149"/>
                  <a:pt x="16" y="147"/>
                </a:cubicBezTo>
                <a:cubicBezTo>
                  <a:pt x="15" y="142"/>
                  <a:pt x="15" y="142"/>
                  <a:pt x="15" y="142"/>
                </a:cubicBezTo>
                <a:cubicBezTo>
                  <a:pt x="15" y="143"/>
                  <a:pt x="15" y="143"/>
                  <a:pt x="15" y="143"/>
                </a:cubicBezTo>
                <a:cubicBezTo>
                  <a:pt x="14" y="136"/>
                  <a:pt x="14" y="136"/>
                  <a:pt x="14" y="136"/>
                </a:cubicBezTo>
                <a:cubicBezTo>
                  <a:pt x="14" y="137"/>
                  <a:pt x="14" y="137"/>
                  <a:pt x="14" y="137"/>
                </a:cubicBezTo>
                <a:cubicBezTo>
                  <a:pt x="13" y="133"/>
                  <a:pt x="13" y="132"/>
                  <a:pt x="13" y="128"/>
                </a:cubicBezTo>
                <a:cubicBezTo>
                  <a:pt x="12" y="126"/>
                  <a:pt x="13" y="131"/>
                  <a:pt x="12" y="127"/>
                </a:cubicBezTo>
                <a:cubicBezTo>
                  <a:pt x="11" y="122"/>
                  <a:pt x="11" y="115"/>
                  <a:pt x="10" y="109"/>
                </a:cubicBezTo>
                <a:cubicBezTo>
                  <a:pt x="10" y="109"/>
                  <a:pt x="10" y="108"/>
                  <a:pt x="9" y="106"/>
                </a:cubicBezTo>
                <a:cubicBezTo>
                  <a:pt x="10" y="106"/>
                  <a:pt x="10" y="106"/>
                  <a:pt x="10" y="106"/>
                </a:cubicBezTo>
                <a:cubicBezTo>
                  <a:pt x="9" y="104"/>
                  <a:pt x="9" y="103"/>
                  <a:pt x="9" y="103"/>
                </a:cubicBezTo>
                <a:cubicBezTo>
                  <a:pt x="9" y="103"/>
                  <a:pt x="9" y="103"/>
                  <a:pt x="9" y="103"/>
                </a:cubicBezTo>
                <a:cubicBezTo>
                  <a:pt x="9" y="103"/>
                  <a:pt x="9" y="103"/>
                  <a:pt x="9" y="103"/>
                </a:cubicBezTo>
                <a:cubicBezTo>
                  <a:pt x="9" y="100"/>
                  <a:pt x="9" y="102"/>
                  <a:pt x="8" y="96"/>
                </a:cubicBezTo>
                <a:cubicBezTo>
                  <a:pt x="8" y="97"/>
                  <a:pt x="8" y="97"/>
                  <a:pt x="8" y="97"/>
                </a:cubicBezTo>
                <a:cubicBezTo>
                  <a:pt x="8" y="95"/>
                  <a:pt x="8" y="95"/>
                  <a:pt x="8" y="95"/>
                </a:cubicBezTo>
                <a:cubicBezTo>
                  <a:pt x="7" y="89"/>
                  <a:pt x="8" y="92"/>
                  <a:pt x="7" y="85"/>
                </a:cubicBezTo>
                <a:cubicBezTo>
                  <a:pt x="7" y="88"/>
                  <a:pt x="6" y="87"/>
                  <a:pt x="6" y="83"/>
                </a:cubicBezTo>
                <a:cubicBezTo>
                  <a:pt x="7" y="84"/>
                  <a:pt x="7" y="84"/>
                  <a:pt x="7" y="84"/>
                </a:cubicBezTo>
                <a:cubicBezTo>
                  <a:pt x="6" y="82"/>
                  <a:pt x="6" y="82"/>
                  <a:pt x="6" y="81"/>
                </a:cubicBezTo>
                <a:cubicBezTo>
                  <a:pt x="6" y="82"/>
                  <a:pt x="7" y="81"/>
                  <a:pt x="7" y="79"/>
                </a:cubicBezTo>
                <a:cubicBezTo>
                  <a:pt x="7" y="80"/>
                  <a:pt x="7" y="80"/>
                  <a:pt x="7" y="80"/>
                </a:cubicBezTo>
                <a:cubicBezTo>
                  <a:pt x="7" y="80"/>
                  <a:pt x="7" y="79"/>
                  <a:pt x="7" y="78"/>
                </a:cubicBezTo>
                <a:cubicBezTo>
                  <a:pt x="7" y="77"/>
                  <a:pt x="6" y="75"/>
                  <a:pt x="6" y="75"/>
                </a:cubicBezTo>
                <a:cubicBezTo>
                  <a:pt x="7" y="72"/>
                  <a:pt x="7" y="65"/>
                  <a:pt x="8" y="64"/>
                </a:cubicBezTo>
                <a:cubicBezTo>
                  <a:pt x="8" y="64"/>
                  <a:pt x="8" y="62"/>
                  <a:pt x="8" y="60"/>
                </a:cubicBezTo>
                <a:cubicBezTo>
                  <a:pt x="9" y="57"/>
                  <a:pt x="9" y="55"/>
                  <a:pt x="9" y="54"/>
                </a:cubicBezTo>
                <a:cubicBezTo>
                  <a:pt x="9" y="56"/>
                  <a:pt x="10" y="51"/>
                  <a:pt x="10" y="53"/>
                </a:cubicBezTo>
                <a:cubicBezTo>
                  <a:pt x="11" y="50"/>
                  <a:pt x="12" y="44"/>
                  <a:pt x="14" y="42"/>
                </a:cubicBezTo>
                <a:cubicBezTo>
                  <a:pt x="14" y="43"/>
                  <a:pt x="14" y="43"/>
                  <a:pt x="14" y="43"/>
                </a:cubicBezTo>
                <a:cubicBezTo>
                  <a:pt x="14" y="41"/>
                  <a:pt x="15" y="39"/>
                  <a:pt x="16" y="37"/>
                </a:cubicBezTo>
                <a:cubicBezTo>
                  <a:pt x="16" y="37"/>
                  <a:pt x="16" y="37"/>
                  <a:pt x="16" y="37"/>
                </a:cubicBezTo>
                <a:cubicBezTo>
                  <a:pt x="17" y="37"/>
                  <a:pt x="17" y="36"/>
                  <a:pt x="16" y="36"/>
                </a:cubicBezTo>
                <a:cubicBezTo>
                  <a:pt x="16" y="34"/>
                  <a:pt x="15" y="33"/>
                  <a:pt x="15" y="31"/>
                </a:cubicBezTo>
                <a:cubicBezTo>
                  <a:pt x="15" y="31"/>
                  <a:pt x="15" y="31"/>
                  <a:pt x="15" y="31"/>
                </a:cubicBezTo>
                <a:cubicBezTo>
                  <a:pt x="15" y="30"/>
                  <a:pt x="14" y="30"/>
                  <a:pt x="13" y="30"/>
                </a:cubicBezTo>
                <a:cubicBezTo>
                  <a:pt x="13" y="30"/>
                  <a:pt x="13" y="30"/>
                  <a:pt x="13" y="30"/>
                </a:cubicBezTo>
                <a:cubicBezTo>
                  <a:pt x="11" y="31"/>
                  <a:pt x="9" y="31"/>
                  <a:pt x="7" y="31"/>
                </a:cubicBezTo>
                <a:cubicBezTo>
                  <a:pt x="6" y="31"/>
                  <a:pt x="6" y="31"/>
                  <a:pt x="6" y="31"/>
                </a:cubicBezTo>
                <a:cubicBezTo>
                  <a:pt x="6" y="31"/>
                  <a:pt x="6" y="31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7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2"/>
                  <a:pt x="6" y="32"/>
                  <a:pt x="6" y="32"/>
                </a:cubicBezTo>
                <a:cubicBezTo>
                  <a:pt x="6" y="31"/>
                  <a:pt x="6" y="31"/>
                  <a:pt x="6" y="31"/>
                </a:cubicBezTo>
                <a:cubicBezTo>
                  <a:pt x="6" y="30"/>
                  <a:pt x="6" y="29"/>
                  <a:pt x="5" y="27"/>
                </a:cubicBezTo>
                <a:cubicBezTo>
                  <a:pt x="5" y="28"/>
                  <a:pt x="4" y="24"/>
                  <a:pt x="4" y="25"/>
                </a:cubicBezTo>
                <a:cubicBezTo>
                  <a:pt x="4" y="24"/>
                  <a:pt x="4" y="23"/>
                  <a:pt x="3" y="22"/>
                </a:cubicBezTo>
                <a:cubicBezTo>
                  <a:pt x="3" y="22"/>
                  <a:pt x="3" y="22"/>
                  <a:pt x="3" y="22"/>
                </a:cubicBezTo>
                <a:cubicBezTo>
                  <a:pt x="4" y="21"/>
                  <a:pt x="4" y="19"/>
                  <a:pt x="5" y="17"/>
                </a:cubicBezTo>
                <a:cubicBezTo>
                  <a:pt x="5" y="17"/>
                  <a:pt x="5" y="17"/>
                  <a:pt x="5" y="16"/>
                </a:cubicBezTo>
                <a:cubicBezTo>
                  <a:pt x="5" y="16"/>
                  <a:pt x="5" y="16"/>
                  <a:pt x="5" y="16"/>
                </a:cubicBezTo>
                <a:cubicBezTo>
                  <a:pt x="5" y="15"/>
                  <a:pt x="5" y="15"/>
                  <a:pt x="5" y="15"/>
                </a:cubicBezTo>
                <a:cubicBezTo>
                  <a:pt x="5" y="14"/>
                  <a:pt x="5" y="14"/>
                  <a:pt x="5" y="14"/>
                </a:cubicBezTo>
                <a:cubicBezTo>
                  <a:pt x="5" y="14"/>
                  <a:pt x="5" y="13"/>
                  <a:pt x="5" y="13"/>
                </a:cubicBezTo>
                <a:cubicBezTo>
                  <a:pt x="5" y="10"/>
                  <a:pt x="6" y="8"/>
                  <a:pt x="6" y="7"/>
                </a:cubicBezTo>
                <a:cubicBezTo>
                  <a:pt x="7" y="6"/>
                  <a:pt x="8" y="5"/>
                  <a:pt x="9" y="4"/>
                </a:cubicBezTo>
                <a:cubicBezTo>
                  <a:pt x="10" y="4"/>
                  <a:pt x="10" y="4"/>
                  <a:pt x="11" y="4"/>
                </a:cubicBezTo>
                <a:cubicBezTo>
                  <a:pt x="10" y="4"/>
                  <a:pt x="10" y="4"/>
                  <a:pt x="10" y="4"/>
                </a:cubicBezTo>
                <a:cubicBezTo>
                  <a:pt x="13" y="3"/>
                  <a:pt x="16" y="3"/>
                  <a:pt x="18" y="3"/>
                </a:cubicBezTo>
                <a:cubicBezTo>
                  <a:pt x="20" y="4"/>
                  <a:pt x="21" y="4"/>
                  <a:pt x="23" y="6"/>
                </a:cubicBezTo>
                <a:cubicBezTo>
                  <a:pt x="24" y="6"/>
                  <a:pt x="25" y="7"/>
                  <a:pt x="26" y="7"/>
                </a:cubicBezTo>
                <a:cubicBezTo>
                  <a:pt x="26" y="8"/>
                  <a:pt x="27" y="9"/>
                  <a:pt x="28" y="11"/>
                </a:cubicBezTo>
                <a:cubicBezTo>
                  <a:pt x="27" y="10"/>
                  <a:pt x="28" y="12"/>
                  <a:pt x="28" y="14"/>
                </a:cubicBezTo>
                <a:cubicBezTo>
                  <a:pt x="28" y="12"/>
                  <a:pt x="28" y="12"/>
                  <a:pt x="27" y="14"/>
                </a:cubicBezTo>
                <a:cubicBezTo>
                  <a:pt x="27" y="15"/>
                  <a:pt x="27" y="15"/>
                  <a:pt x="27" y="16"/>
                </a:cubicBezTo>
                <a:cubicBezTo>
                  <a:pt x="27" y="16"/>
                  <a:pt x="27" y="16"/>
                  <a:pt x="27" y="16"/>
                </a:cubicBezTo>
                <a:cubicBezTo>
                  <a:pt x="27" y="18"/>
                  <a:pt x="27" y="18"/>
                  <a:pt x="27" y="17"/>
                </a:cubicBezTo>
                <a:cubicBezTo>
                  <a:pt x="27" y="17"/>
                  <a:pt x="27" y="17"/>
                  <a:pt x="27" y="16"/>
                </a:cubicBezTo>
                <a:cubicBezTo>
                  <a:pt x="27" y="18"/>
                  <a:pt x="26" y="19"/>
                  <a:pt x="26" y="21"/>
                </a:cubicBezTo>
                <a:cubicBezTo>
                  <a:pt x="26" y="21"/>
                  <a:pt x="26" y="21"/>
                  <a:pt x="26" y="21"/>
                </a:cubicBezTo>
                <a:cubicBezTo>
                  <a:pt x="26" y="24"/>
                  <a:pt x="26" y="25"/>
                  <a:pt x="26" y="26"/>
                </a:cubicBezTo>
                <a:cubicBezTo>
                  <a:pt x="27" y="28"/>
                  <a:pt x="27" y="30"/>
                  <a:pt x="28" y="32"/>
                </a:cubicBezTo>
                <a:cubicBezTo>
                  <a:pt x="28" y="32"/>
                  <a:pt x="28" y="32"/>
                  <a:pt x="28" y="32"/>
                </a:cubicBezTo>
                <a:cubicBezTo>
                  <a:pt x="28" y="33"/>
                  <a:pt x="28" y="33"/>
                  <a:pt x="28" y="33"/>
                </a:cubicBezTo>
                <a:cubicBezTo>
                  <a:pt x="32" y="37"/>
                  <a:pt x="35" y="42"/>
                  <a:pt x="36" y="47"/>
                </a:cubicBezTo>
                <a:cubicBezTo>
                  <a:pt x="36" y="48"/>
                  <a:pt x="36" y="46"/>
                  <a:pt x="35" y="44"/>
                </a:cubicBezTo>
                <a:cubicBezTo>
                  <a:pt x="36" y="49"/>
                  <a:pt x="36" y="49"/>
                  <a:pt x="36" y="49"/>
                </a:cubicBezTo>
                <a:cubicBezTo>
                  <a:pt x="36" y="49"/>
                  <a:pt x="36" y="46"/>
                  <a:pt x="35" y="45"/>
                </a:cubicBezTo>
                <a:cubicBezTo>
                  <a:pt x="36" y="48"/>
                  <a:pt x="36" y="51"/>
                  <a:pt x="36" y="55"/>
                </a:cubicBezTo>
                <a:cubicBezTo>
                  <a:pt x="36" y="58"/>
                  <a:pt x="36" y="62"/>
                  <a:pt x="35" y="65"/>
                </a:cubicBezTo>
                <a:cubicBezTo>
                  <a:pt x="35" y="67"/>
                  <a:pt x="35" y="67"/>
                  <a:pt x="35" y="67"/>
                </a:cubicBezTo>
                <a:cubicBezTo>
                  <a:pt x="35" y="68"/>
                  <a:pt x="35" y="68"/>
                  <a:pt x="35" y="68"/>
                </a:cubicBezTo>
                <a:cubicBezTo>
                  <a:pt x="35" y="68"/>
                  <a:pt x="35" y="69"/>
                  <a:pt x="35" y="70"/>
                </a:cubicBezTo>
                <a:cubicBezTo>
                  <a:pt x="35" y="71"/>
                  <a:pt x="34" y="70"/>
                  <a:pt x="34" y="74"/>
                </a:cubicBezTo>
                <a:cubicBezTo>
                  <a:pt x="33" y="77"/>
                  <a:pt x="33" y="83"/>
                  <a:pt x="32" y="86"/>
                </a:cubicBezTo>
                <a:cubicBezTo>
                  <a:pt x="33" y="84"/>
                  <a:pt x="32" y="85"/>
                  <a:pt x="32" y="86"/>
                </a:cubicBezTo>
                <a:cubicBezTo>
                  <a:pt x="32" y="88"/>
                  <a:pt x="32" y="89"/>
                  <a:pt x="31" y="90"/>
                </a:cubicBezTo>
                <a:cubicBezTo>
                  <a:pt x="31" y="90"/>
                  <a:pt x="31" y="90"/>
                  <a:pt x="31" y="90"/>
                </a:cubicBezTo>
                <a:cubicBezTo>
                  <a:pt x="31" y="90"/>
                  <a:pt x="31" y="91"/>
                  <a:pt x="31" y="92"/>
                </a:cubicBezTo>
                <a:cubicBezTo>
                  <a:pt x="31" y="92"/>
                  <a:pt x="31" y="92"/>
                  <a:pt x="31" y="92"/>
                </a:cubicBezTo>
                <a:cubicBezTo>
                  <a:pt x="31" y="92"/>
                  <a:pt x="31" y="92"/>
                  <a:pt x="31" y="92"/>
                </a:cubicBezTo>
                <a:cubicBezTo>
                  <a:pt x="32" y="94"/>
                  <a:pt x="33" y="96"/>
                  <a:pt x="33" y="96"/>
                </a:cubicBezTo>
                <a:cubicBezTo>
                  <a:pt x="34" y="97"/>
                  <a:pt x="32" y="94"/>
                  <a:pt x="31" y="93"/>
                </a:cubicBezTo>
                <a:cubicBezTo>
                  <a:pt x="33" y="97"/>
                  <a:pt x="34" y="97"/>
                  <a:pt x="34" y="98"/>
                </a:cubicBezTo>
                <a:cubicBezTo>
                  <a:pt x="34" y="99"/>
                  <a:pt x="35" y="100"/>
                  <a:pt x="35" y="104"/>
                </a:cubicBezTo>
                <a:cubicBezTo>
                  <a:pt x="36" y="107"/>
                  <a:pt x="36" y="103"/>
                  <a:pt x="36" y="105"/>
                </a:cubicBezTo>
                <a:cubicBezTo>
                  <a:pt x="36" y="108"/>
                  <a:pt x="35" y="111"/>
                  <a:pt x="32" y="114"/>
                </a:cubicBezTo>
                <a:cubicBezTo>
                  <a:pt x="33" y="114"/>
                  <a:pt x="33" y="114"/>
                  <a:pt x="33" y="114"/>
                </a:cubicBezTo>
                <a:cubicBezTo>
                  <a:pt x="32" y="114"/>
                  <a:pt x="32" y="115"/>
                  <a:pt x="32" y="115"/>
                </a:cubicBezTo>
                <a:cubicBezTo>
                  <a:pt x="32" y="115"/>
                  <a:pt x="32" y="115"/>
                  <a:pt x="32" y="115"/>
                </a:cubicBezTo>
                <a:cubicBezTo>
                  <a:pt x="32" y="115"/>
                  <a:pt x="32" y="115"/>
                  <a:pt x="32" y="115"/>
                </a:cubicBezTo>
                <a:cubicBezTo>
                  <a:pt x="33" y="121"/>
                  <a:pt x="33" y="125"/>
                  <a:pt x="33" y="129"/>
                </a:cubicBezTo>
                <a:cubicBezTo>
                  <a:pt x="33" y="141"/>
                  <a:pt x="33" y="148"/>
                  <a:pt x="33" y="152"/>
                </a:cubicBezTo>
                <a:cubicBezTo>
                  <a:pt x="33" y="155"/>
                  <a:pt x="33" y="155"/>
                  <a:pt x="33" y="153"/>
                </a:cubicBezTo>
                <a:cubicBezTo>
                  <a:pt x="34" y="151"/>
                  <a:pt x="34" y="148"/>
                  <a:pt x="34" y="145"/>
                </a:cubicBezTo>
                <a:cubicBezTo>
                  <a:pt x="35" y="142"/>
                  <a:pt x="35" y="140"/>
                  <a:pt x="35" y="140"/>
                </a:cubicBezTo>
                <a:cubicBezTo>
                  <a:pt x="36" y="130"/>
                  <a:pt x="35" y="123"/>
                  <a:pt x="34" y="115"/>
                </a:cubicBezTo>
                <a:cubicBezTo>
                  <a:pt x="34" y="115"/>
                  <a:pt x="34" y="116"/>
                  <a:pt x="34" y="117"/>
                </a:cubicBezTo>
                <a:cubicBezTo>
                  <a:pt x="36" y="114"/>
                  <a:pt x="38" y="110"/>
                  <a:pt x="38" y="105"/>
                </a:cubicBezTo>
                <a:cubicBezTo>
                  <a:pt x="38" y="100"/>
                  <a:pt x="36" y="95"/>
                  <a:pt x="34" y="91"/>
                </a:cubicBezTo>
                <a:cubicBezTo>
                  <a:pt x="34" y="91"/>
                  <a:pt x="34" y="92"/>
                  <a:pt x="34" y="92"/>
                </a:cubicBezTo>
                <a:cubicBezTo>
                  <a:pt x="34" y="91"/>
                  <a:pt x="34" y="90"/>
                  <a:pt x="34" y="88"/>
                </a:cubicBezTo>
                <a:close/>
              </a:path>
            </a:pathLst>
          </a:custGeom>
          <a:solidFill>
            <a:srgbClr val="2121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18" name="Freeform 21"/>
          <xdr:cNvSpPr>
            <a:spLocks/>
          </xdr:cNvSpPr>
        </xdr:nvSpPr>
        <xdr:spPr bwMode="auto">
          <a:xfrm>
            <a:off x="4100195" y="382270"/>
            <a:ext cx="28575" cy="116840"/>
          </a:xfrm>
          <a:custGeom>
            <a:avLst/>
            <a:gdLst>
              <a:gd name="T0" fmla="*/ 0 w 9"/>
              <a:gd name="T1" fmla="*/ 116840 h 37"/>
              <a:gd name="T2" fmla="*/ 0 w 9"/>
              <a:gd name="T3" fmla="*/ 85262 h 37"/>
              <a:gd name="T4" fmla="*/ 28575 w 9"/>
              <a:gd name="T5" fmla="*/ 0 h 3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37">
                <a:moveTo>
                  <a:pt x="0" y="37"/>
                </a:moveTo>
                <a:cubicBezTo>
                  <a:pt x="1" y="36"/>
                  <a:pt x="1" y="31"/>
                  <a:pt x="0" y="27"/>
                </a:cubicBezTo>
                <a:cubicBezTo>
                  <a:pt x="3" y="22"/>
                  <a:pt x="7" y="8"/>
                  <a:pt x="9" y="0"/>
                </a:cubicBez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19" name="Freeform 22"/>
          <xdr:cNvSpPr>
            <a:spLocks/>
          </xdr:cNvSpPr>
        </xdr:nvSpPr>
        <xdr:spPr bwMode="auto">
          <a:xfrm>
            <a:off x="4093845" y="382270"/>
            <a:ext cx="34925" cy="116840"/>
          </a:xfrm>
          <a:custGeom>
            <a:avLst/>
            <a:gdLst>
              <a:gd name="T0" fmla="*/ 6350 w 11"/>
              <a:gd name="T1" fmla="*/ 101051 h 37"/>
              <a:gd name="T2" fmla="*/ 3175 w 11"/>
              <a:gd name="T3" fmla="*/ 97893 h 37"/>
              <a:gd name="T4" fmla="*/ 0 w 11"/>
              <a:gd name="T5" fmla="*/ 88419 h 37"/>
              <a:gd name="T6" fmla="*/ 3175 w 11"/>
              <a:gd name="T7" fmla="*/ 85262 h 37"/>
              <a:gd name="T8" fmla="*/ 3175 w 11"/>
              <a:gd name="T9" fmla="*/ 82104 h 37"/>
              <a:gd name="T10" fmla="*/ 22225 w 11"/>
              <a:gd name="T11" fmla="*/ 34736 h 37"/>
              <a:gd name="T12" fmla="*/ 34925 w 11"/>
              <a:gd name="T13" fmla="*/ 0 h 37"/>
              <a:gd name="T14" fmla="*/ 31750 w 11"/>
              <a:gd name="T15" fmla="*/ 9474 h 37"/>
              <a:gd name="T16" fmla="*/ 28575 w 11"/>
              <a:gd name="T17" fmla="*/ 31578 h 37"/>
              <a:gd name="T18" fmla="*/ 25400 w 11"/>
              <a:gd name="T19" fmla="*/ 50525 h 37"/>
              <a:gd name="T20" fmla="*/ 15875 w 11"/>
              <a:gd name="T21" fmla="*/ 69472 h 37"/>
              <a:gd name="T22" fmla="*/ 15875 w 11"/>
              <a:gd name="T23" fmla="*/ 78946 h 37"/>
              <a:gd name="T24" fmla="*/ 9525 w 11"/>
              <a:gd name="T25" fmla="*/ 88419 h 37"/>
              <a:gd name="T26" fmla="*/ 9525 w 11"/>
              <a:gd name="T27" fmla="*/ 85262 h 37"/>
              <a:gd name="T28" fmla="*/ 9525 w 11"/>
              <a:gd name="T29" fmla="*/ 91577 h 37"/>
              <a:gd name="T30" fmla="*/ 12700 w 11"/>
              <a:gd name="T31" fmla="*/ 94735 h 37"/>
              <a:gd name="T32" fmla="*/ 6350 w 11"/>
              <a:gd name="T33" fmla="*/ 113682 h 37"/>
              <a:gd name="T34" fmla="*/ 6350 w 11"/>
              <a:gd name="T35" fmla="*/ 113682 h 37"/>
              <a:gd name="T36" fmla="*/ 6350 w 11"/>
              <a:gd name="T37" fmla="*/ 116840 h 37"/>
              <a:gd name="T38" fmla="*/ 6350 w 11"/>
              <a:gd name="T39" fmla="*/ 101051 h 37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11" h="37">
                <a:moveTo>
                  <a:pt x="2" y="32"/>
                </a:moveTo>
                <a:cubicBezTo>
                  <a:pt x="1" y="32"/>
                  <a:pt x="1" y="31"/>
                  <a:pt x="1" y="31"/>
                </a:cubicBezTo>
                <a:cubicBezTo>
                  <a:pt x="1" y="30"/>
                  <a:pt x="1" y="29"/>
                  <a:pt x="0" y="28"/>
                </a:cubicBezTo>
                <a:cubicBezTo>
                  <a:pt x="0" y="27"/>
                  <a:pt x="0" y="27"/>
                  <a:pt x="1" y="27"/>
                </a:cubicBezTo>
                <a:cubicBezTo>
                  <a:pt x="1" y="26"/>
                  <a:pt x="1" y="26"/>
                  <a:pt x="1" y="26"/>
                </a:cubicBezTo>
                <a:cubicBezTo>
                  <a:pt x="3" y="21"/>
                  <a:pt x="5" y="16"/>
                  <a:pt x="7" y="11"/>
                </a:cubicBezTo>
                <a:cubicBezTo>
                  <a:pt x="9" y="7"/>
                  <a:pt x="10" y="4"/>
                  <a:pt x="11" y="0"/>
                </a:cubicBezTo>
                <a:cubicBezTo>
                  <a:pt x="11" y="1"/>
                  <a:pt x="10" y="2"/>
                  <a:pt x="10" y="3"/>
                </a:cubicBezTo>
                <a:cubicBezTo>
                  <a:pt x="10" y="5"/>
                  <a:pt x="10" y="7"/>
                  <a:pt x="9" y="10"/>
                </a:cubicBezTo>
                <a:cubicBezTo>
                  <a:pt x="9" y="11"/>
                  <a:pt x="8" y="14"/>
                  <a:pt x="8" y="16"/>
                </a:cubicBezTo>
                <a:cubicBezTo>
                  <a:pt x="5" y="21"/>
                  <a:pt x="5" y="23"/>
                  <a:pt x="5" y="22"/>
                </a:cubicBezTo>
                <a:cubicBezTo>
                  <a:pt x="5" y="23"/>
                  <a:pt x="5" y="24"/>
                  <a:pt x="5" y="25"/>
                </a:cubicBezTo>
                <a:cubicBezTo>
                  <a:pt x="4" y="26"/>
                  <a:pt x="4" y="27"/>
                  <a:pt x="3" y="28"/>
                </a:cubicBezTo>
                <a:cubicBezTo>
                  <a:pt x="3" y="27"/>
                  <a:pt x="3" y="27"/>
                  <a:pt x="3" y="27"/>
                </a:cubicBezTo>
                <a:cubicBezTo>
                  <a:pt x="3" y="27"/>
                  <a:pt x="3" y="28"/>
                  <a:pt x="3" y="29"/>
                </a:cubicBezTo>
                <a:cubicBezTo>
                  <a:pt x="4" y="30"/>
                  <a:pt x="4" y="30"/>
                  <a:pt x="4" y="30"/>
                </a:cubicBezTo>
                <a:cubicBezTo>
                  <a:pt x="4" y="32"/>
                  <a:pt x="3" y="34"/>
                  <a:pt x="2" y="36"/>
                </a:cubicBezTo>
                <a:cubicBezTo>
                  <a:pt x="2" y="36"/>
                  <a:pt x="2" y="36"/>
                  <a:pt x="2" y="36"/>
                </a:cubicBezTo>
                <a:cubicBezTo>
                  <a:pt x="2" y="36"/>
                  <a:pt x="2" y="36"/>
                  <a:pt x="2" y="37"/>
                </a:cubicBezTo>
                <a:cubicBezTo>
                  <a:pt x="2" y="35"/>
                  <a:pt x="2" y="34"/>
                  <a:pt x="2" y="32"/>
                </a:cubicBezTo>
                <a:close/>
              </a:path>
            </a:pathLst>
          </a:custGeom>
          <a:solidFill>
            <a:srgbClr val="37373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20" name="Freeform 111"/>
          <xdr:cNvSpPr>
            <a:spLocks/>
          </xdr:cNvSpPr>
        </xdr:nvSpPr>
        <xdr:spPr bwMode="auto">
          <a:xfrm>
            <a:off x="6207125" y="698500"/>
            <a:ext cx="31750" cy="63500"/>
          </a:xfrm>
          <a:custGeom>
            <a:avLst/>
            <a:gdLst>
              <a:gd name="T0" fmla="*/ 31750 w 10"/>
              <a:gd name="T1" fmla="*/ 60325 h 20"/>
              <a:gd name="T2" fmla="*/ 22225 w 10"/>
              <a:gd name="T3" fmla="*/ 63500 h 20"/>
              <a:gd name="T4" fmla="*/ 0 w 10"/>
              <a:gd name="T5" fmla="*/ 31750 h 20"/>
              <a:gd name="T6" fmla="*/ 22225 w 10"/>
              <a:gd name="T7" fmla="*/ 0 h 20"/>
              <a:gd name="T8" fmla="*/ 31750 w 10"/>
              <a:gd name="T9" fmla="*/ 3175 h 20"/>
              <a:gd name="T10" fmla="*/ 28575 w 10"/>
              <a:gd name="T11" fmla="*/ 9525 h 20"/>
              <a:gd name="T12" fmla="*/ 22225 w 10"/>
              <a:gd name="T13" fmla="*/ 9525 h 20"/>
              <a:gd name="T14" fmla="*/ 9525 w 10"/>
              <a:gd name="T15" fmla="*/ 31750 h 20"/>
              <a:gd name="T16" fmla="*/ 22225 w 10"/>
              <a:gd name="T17" fmla="*/ 57150 h 20"/>
              <a:gd name="T18" fmla="*/ 28575 w 10"/>
              <a:gd name="T19" fmla="*/ 53975 h 20"/>
              <a:gd name="T20" fmla="*/ 31750 w 10"/>
              <a:gd name="T21" fmla="*/ 60325 h 2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10" h="20">
                <a:moveTo>
                  <a:pt x="10" y="19"/>
                </a:moveTo>
                <a:cubicBezTo>
                  <a:pt x="9" y="20"/>
                  <a:pt x="8" y="20"/>
                  <a:pt x="7" y="20"/>
                </a:cubicBezTo>
                <a:cubicBezTo>
                  <a:pt x="2" y="20"/>
                  <a:pt x="0" y="17"/>
                  <a:pt x="0" y="10"/>
                </a:cubicBezTo>
                <a:cubicBezTo>
                  <a:pt x="0" y="5"/>
                  <a:pt x="2" y="0"/>
                  <a:pt x="7" y="0"/>
                </a:cubicBezTo>
                <a:cubicBezTo>
                  <a:pt x="8" y="0"/>
                  <a:pt x="9" y="1"/>
                  <a:pt x="10" y="1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8" y="3"/>
                  <a:pt x="7" y="3"/>
                </a:cubicBezTo>
                <a:cubicBezTo>
                  <a:pt x="4" y="3"/>
                  <a:pt x="3" y="7"/>
                  <a:pt x="3" y="10"/>
                </a:cubicBezTo>
                <a:cubicBezTo>
                  <a:pt x="3" y="15"/>
                  <a:pt x="4" y="18"/>
                  <a:pt x="7" y="18"/>
                </a:cubicBezTo>
                <a:cubicBezTo>
                  <a:pt x="8" y="18"/>
                  <a:pt x="9" y="17"/>
                  <a:pt x="9" y="17"/>
                </a:cubicBezTo>
                <a:lnTo>
                  <a:pt x="10" y="1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21" name="Freeform 112"/>
          <xdr:cNvSpPr>
            <a:spLocks noEditPoints="1"/>
          </xdr:cNvSpPr>
        </xdr:nvSpPr>
        <xdr:spPr bwMode="auto">
          <a:xfrm>
            <a:off x="6242050" y="698500"/>
            <a:ext cx="38735" cy="63500"/>
          </a:xfrm>
          <a:custGeom>
            <a:avLst/>
            <a:gdLst>
              <a:gd name="T0" fmla="*/ 9684 w 12"/>
              <a:gd name="T1" fmla="*/ 34925 h 20"/>
              <a:gd name="T2" fmla="*/ 25823 w 12"/>
              <a:gd name="T3" fmla="*/ 57150 h 20"/>
              <a:gd name="T4" fmla="*/ 35507 w 12"/>
              <a:gd name="T5" fmla="*/ 53975 h 20"/>
              <a:gd name="T6" fmla="*/ 38735 w 12"/>
              <a:gd name="T7" fmla="*/ 60325 h 20"/>
              <a:gd name="T8" fmla="*/ 22595 w 12"/>
              <a:gd name="T9" fmla="*/ 63500 h 20"/>
              <a:gd name="T10" fmla="*/ 0 w 12"/>
              <a:gd name="T11" fmla="*/ 31750 h 20"/>
              <a:gd name="T12" fmla="*/ 22595 w 12"/>
              <a:gd name="T13" fmla="*/ 0 h 20"/>
              <a:gd name="T14" fmla="*/ 38735 w 12"/>
              <a:gd name="T15" fmla="*/ 28575 h 20"/>
              <a:gd name="T16" fmla="*/ 38735 w 12"/>
              <a:gd name="T17" fmla="*/ 34925 h 20"/>
              <a:gd name="T18" fmla="*/ 9684 w 12"/>
              <a:gd name="T19" fmla="*/ 34925 h 20"/>
              <a:gd name="T20" fmla="*/ 32279 w 12"/>
              <a:gd name="T21" fmla="*/ 25400 h 20"/>
              <a:gd name="T22" fmla="*/ 22595 w 12"/>
              <a:gd name="T23" fmla="*/ 9525 h 20"/>
              <a:gd name="T24" fmla="*/ 9684 w 12"/>
              <a:gd name="T25" fmla="*/ 25400 h 20"/>
              <a:gd name="T26" fmla="*/ 32279 w 12"/>
              <a:gd name="T27" fmla="*/ 2540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12" h="20">
                <a:moveTo>
                  <a:pt x="3" y="11"/>
                </a:moveTo>
                <a:cubicBezTo>
                  <a:pt x="3" y="16"/>
                  <a:pt x="6" y="18"/>
                  <a:pt x="8" y="18"/>
                </a:cubicBezTo>
                <a:cubicBezTo>
                  <a:pt x="9" y="18"/>
                  <a:pt x="10" y="17"/>
                  <a:pt x="11" y="17"/>
                </a:cubicBezTo>
                <a:cubicBezTo>
                  <a:pt x="12" y="19"/>
                  <a:pt x="12" y="19"/>
                  <a:pt x="12" y="19"/>
                </a:cubicBezTo>
                <a:cubicBezTo>
                  <a:pt x="11" y="20"/>
                  <a:pt x="9" y="20"/>
                  <a:pt x="7" y="20"/>
                </a:cubicBezTo>
                <a:cubicBezTo>
                  <a:pt x="3" y="20"/>
                  <a:pt x="0" y="16"/>
                  <a:pt x="0" y="10"/>
                </a:cubicBezTo>
                <a:cubicBezTo>
                  <a:pt x="0" y="4"/>
                  <a:pt x="3" y="0"/>
                  <a:pt x="7" y="0"/>
                </a:cubicBezTo>
                <a:cubicBezTo>
                  <a:pt x="11" y="0"/>
                  <a:pt x="12" y="4"/>
                  <a:pt x="12" y="9"/>
                </a:cubicBezTo>
                <a:cubicBezTo>
                  <a:pt x="12" y="10"/>
                  <a:pt x="12" y="10"/>
                  <a:pt x="12" y="11"/>
                </a:cubicBezTo>
                <a:lnTo>
                  <a:pt x="3" y="11"/>
                </a:lnTo>
                <a:close/>
                <a:moveTo>
                  <a:pt x="10" y="8"/>
                </a:moveTo>
                <a:cubicBezTo>
                  <a:pt x="10" y="4"/>
                  <a:pt x="8" y="3"/>
                  <a:pt x="7" y="3"/>
                </a:cubicBezTo>
                <a:cubicBezTo>
                  <a:pt x="5" y="3"/>
                  <a:pt x="4" y="6"/>
                  <a:pt x="3" y="8"/>
                </a:cubicBezTo>
                <a:lnTo>
                  <a:pt x="10" y="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22" name="Freeform 113"/>
          <xdr:cNvSpPr>
            <a:spLocks/>
          </xdr:cNvSpPr>
        </xdr:nvSpPr>
        <xdr:spPr bwMode="auto">
          <a:xfrm>
            <a:off x="6293485" y="698500"/>
            <a:ext cx="38100" cy="63500"/>
          </a:xfrm>
          <a:custGeom>
            <a:avLst/>
            <a:gdLst>
              <a:gd name="T0" fmla="*/ 0 w 12"/>
              <a:gd name="T1" fmla="*/ 19050 h 20"/>
              <a:gd name="T2" fmla="*/ 0 w 12"/>
              <a:gd name="T3" fmla="*/ 3175 h 20"/>
              <a:gd name="T4" fmla="*/ 6350 w 12"/>
              <a:gd name="T5" fmla="*/ 3175 h 20"/>
              <a:gd name="T6" fmla="*/ 6350 w 12"/>
              <a:gd name="T7" fmla="*/ 9525 h 20"/>
              <a:gd name="T8" fmla="*/ 9525 w 12"/>
              <a:gd name="T9" fmla="*/ 9525 h 20"/>
              <a:gd name="T10" fmla="*/ 22225 w 12"/>
              <a:gd name="T11" fmla="*/ 0 h 20"/>
              <a:gd name="T12" fmla="*/ 38100 w 12"/>
              <a:gd name="T13" fmla="*/ 22225 h 20"/>
              <a:gd name="T14" fmla="*/ 38100 w 12"/>
              <a:gd name="T15" fmla="*/ 63500 h 20"/>
              <a:gd name="T16" fmla="*/ 28575 w 12"/>
              <a:gd name="T17" fmla="*/ 63500 h 20"/>
              <a:gd name="T18" fmla="*/ 28575 w 12"/>
              <a:gd name="T19" fmla="*/ 22225 h 20"/>
              <a:gd name="T20" fmla="*/ 19050 w 12"/>
              <a:gd name="T21" fmla="*/ 9525 h 20"/>
              <a:gd name="T22" fmla="*/ 9525 w 12"/>
              <a:gd name="T23" fmla="*/ 19050 h 20"/>
              <a:gd name="T24" fmla="*/ 9525 w 12"/>
              <a:gd name="T25" fmla="*/ 25400 h 20"/>
              <a:gd name="T26" fmla="*/ 9525 w 12"/>
              <a:gd name="T27" fmla="*/ 63500 h 20"/>
              <a:gd name="T28" fmla="*/ 0 w 12"/>
              <a:gd name="T29" fmla="*/ 63500 h 20"/>
              <a:gd name="T30" fmla="*/ 0 w 12"/>
              <a:gd name="T31" fmla="*/ 19050 h 20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20">
                <a:moveTo>
                  <a:pt x="0" y="6"/>
                </a:moveTo>
                <a:cubicBezTo>
                  <a:pt x="0" y="3"/>
                  <a:pt x="0" y="2"/>
                  <a:pt x="0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3"/>
                  <a:pt x="2" y="3"/>
                  <a:pt x="2" y="3"/>
                </a:cubicBezTo>
                <a:cubicBezTo>
                  <a:pt x="3" y="3"/>
                  <a:pt x="3" y="3"/>
                  <a:pt x="3" y="3"/>
                </a:cubicBezTo>
                <a:cubicBezTo>
                  <a:pt x="3" y="1"/>
                  <a:pt x="5" y="0"/>
                  <a:pt x="7" y="0"/>
                </a:cubicBezTo>
                <a:cubicBezTo>
                  <a:pt x="10" y="0"/>
                  <a:pt x="12" y="2"/>
                  <a:pt x="12" y="7"/>
                </a:cubicBezTo>
                <a:cubicBezTo>
                  <a:pt x="12" y="20"/>
                  <a:pt x="12" y="20"/>
                  <a:pt x="12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7"/>
                  <a:pt x="9" y="7"/>
                  <a:pt x="9" y="7"/>
                </a:cubicBezTo>
                <a:cubicBezTo>
                  <a:pt x="9" y="5"/>
                  <a:pt x="8" y="3"/>
                  <a:pt x="6" y="3"/>
                </a:cubicBezTo>
                <a:cubicBezTo>
                  <a:pt x="5" y="3"/>
                  <a:pt x="3" y="4"/>
                  <a:pt x="3" y="6"/>
                </a:cubicBezTo>
                <a:cubicBezTo>
                  <a:pt x="3" y="6"/>
                  <a:pt x="3" y="7"/>
                  <a:pt x="3" y="8"/>
                </a:cubicBezTo>
                <a:cubicBezTo>
                  <a:pt x="3" y="20"/>
                  <a:pt x="3" y="20"/>
                  <a:pt x="3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23" name="Freeform 114"/>
          <xdr:cNvSpPr>
            <a:spLocks/>
          </xdr:cNvSpPr>
        </xdr:nvSpPr>
        <xdr:spPr bwMode="auto">
          <a:xfrm>
            <a:off x="6337935" y="685800"/>
            <a:ext cx="28575" cy="76200"/>
          </a:xfrm>
          <a:custGeom>
            <a:avLst/>
            <a:gdLst>
              <a:gd name="T0" fmla="*/ 19050 w 9"/>
              <a:gd name="T1" fmla="*/ 0 h 24"/>
              <a:gd name="T2" fmla="*/ 19050 w 9"/>
              <a:gd name="T3" fmla="*/ 15875 h 24"/>
              <a:gd name="T4" fmla="*/ 28575 w 9"/>
              <a:gd name="T5" fmla="*/ 15875 h 24"/>
              <a:gd name="T6" fmla="*/ 28575 w 9"/>
              <a:gd name="T7" fmla="*/ 22225 h 24"/>
              <a:gd name="T8" fmla="*/ 19050 w 9"/>
              <a:gd name="T9" fmla="*/ 22225 h 24"/>
              <a:gd name="T10" fmla="*/ 19050 w 9"/>
              <a:gd name="T11" fmla="*/ 57150 h 24"/>
              <a:gd name="T12" fmla="*/ 25400 w 9"/>
              <a:gd name="T13" fmla="*/ 69850 h 24"/>
              <a:gd name="T14" fmla="*/ 28575 w 9"/>
              <a:gd name="T15" fmla="*/ 66675 h 24"/>
              <a:gd name="T16" fmla="*/ 28575 w 9"/>
              <a:gd name="T17" fmla="*/ 76200 h 24"/>
              <a:gd name="T18" fmla="*/ 22225 w 9"/>
              <a:gd name="T19" fmla="*/ 76200 h 24"/>
              <a:gd name="T20" fmla="*/ 12700 w 9"/>
              <a:gd name="T21" fmla="*/ 73025 h 24"/>
              <a:gd name="T22" fmla="*/ 6350 w 9"/>
              <a:gd name="T23" fmla="*/ 57150 h 24"/>
              <a:gd name="T24" fmla="*/ 6350 w 9"/>
              <a:gd name="T25" fmla="*/ 22225 h 24"/>
              <a:gd name="T26" fmla="*/ 0 w 9"/>
              <a:gd name="T27" fmla="*/ 22225 h 24"/>
              <a:gd name="T28" fmla="*/ 0 w 9"/>
              <a:gd name="T29" fmla="*/ 15875 h 24"/>
              <a:gd name="T30" fmla="*/ 6350 w 9"/>
              <a:gd name="T31" fmla="*/ 15875 h 24"/>
              <a:gd name="T32" fmla="*/ 6350 w 9"/>
              <a:gd name="T33" fmla="*/ 3175 h 24"/>
              <a:gd name="T34" fmla="*/ 19050 w 9"/>
              <a:gd name="T35" fmla="*/ 0 h 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9" h="24">
                <a:moveTo>
                  <a:pt x="6" y="0"/>
                </a:moveTo>
                <a:cubicBezTo>
                  <a:pt x="6" y="5"/>
                  <a:pt x="6" y="5"/>
                  <a:pt x="6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7"/>
                  <a:pt x="9" y="7"/>
                  <a:pt x="9" y="7"/>
                </a:cubicBezTo>
                <a:cubicBezTo>
                  <a:pt x="6" y="7"/>
                  <a:pt x="6" y="7"/>
                  <a:pt x="6" y="7"/>
                </a:cubicBezTo>
                <a:cubicBezTo>
                  <a:pt x="6" y="18"/>
                  <a:pt x="6" y="18"/>
                  <a:pt x="6" y="18"/>
                </a:cubicBezTo>
                <a:cubicBezTo>
                  <a:pt x="6" y="21"/>
                  <a:pt x="6" y="22"/>
                  <a:pt x="8" y="22"/>
                </a:cubicBezTo>
                <a:cubicBezTo>
                  <a:pt x="8" y="22"/>
                  <a:pt x="8" y="22"/>
                  <a:pt x="9" y="21"/>
                </a:cubicBezTo>
                <a:cubicBezTo>
                  <a:pt x="9" y="24"/>
                  <a:pt x="9" y="24"/>
                  <a:pt x="9" y="24"/>
                </a:cubicBezTo>
                <a:cubicBezTo>
                  <a:pt x="8" y="24"/>
                  <a:pt x="8" y="24"/>
                  <a:pt x="7" y="24"/>
                </a:cubicBezTo>
                <a:cubicBezTo>
                  <a:pt x="5" y="24"/>
                  <a:pt x="4" y="24"/>
                  <a:pt x="4" y="23"/>
                </a:cubicBezTo>
                <a:cubicBezTo>
                  <a:pt x="3" y="22"/>
                  <a:pt x="2" y="21"/>
                  <a:pt x="2" y="18"/>
                </a:cubicBezTo>
                <a:cubicBezTo>
                  <a:pt x="2" y="7"/>
                  <a:pt x="2" y="7"/>
                  <a:pt x="2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5"/>
                  <a:pt x="0" y="5"/>
                  <a:pt x="0" y="5"/>
                </a:cubicBezTo>
                <a:cubicBezTo>
                  <a:pt x="2" y="5"/>
                  <a:pt x="2" y="5"/>
                  <a:pt x="2" y="5"/>
                </a:cubicBezTo>
                <a:cubicBezTo>
                  <a:pt x="2" y="1"/>
                  <a:pt x="2" y="1"/>
                  <a:pt x="2" y="1"/>
                </a:cubicBezTo>
                <a:lnTo>
                  <a:pt x="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24" name="Freeform 115"/>
          <xdr:cNvSpPr>
            <a:spLocks noEditPoints="1"/>
          </xdr:cNvSpPr>
        </xdr:nvSpPr>
        <xdr:spPr bwMode="auto">
          <a:xfrm>
            <a:off x="6372860" y="698500"/>
            <a:ext cx="34925" cy="63500"/>
          </a:xfrm>
          <a:custGeom>
            <a:avLst/>
            <a:gdLst>
              <a:gd name="T0" fmla="*/ 34925 w 11"/>
              <a:gd name="T1" fmla="*/ 50800 h 20"/>
              <a:gd name="T2" fmla="*/ 34925 w 11"/>
              <a:gd name="T3" fmla="*/ 63500 h 20"/>
              <a:gd name="T4" fmla="*/ 28575 w 11"/>
              <a:gd name="T5" fmla="*/ 63500 h 20"/>
              <a:gd name="T6" fmla="*/ 25400 w 11"/>
              <a:gd name="T7" fmla="*/ 57150 h 20"/>
              <a:gd name="T8" fmla="*/ 25400 w 11"/>
              <a:gd name="T9" fmla="*/ 57150 h 20"/>
              <a:gd name="T10" fmla="*/ 12700 w 11"/>
              <a:gd name="T11" fmla="*/ 63500 h 20"/>
              <a:gd name="T12" fmla="*/ 0 w 11"/>
              <a:gd name="T13" fmla="*/ 47625 h 20"/>
              <a:gd name="T14" fmla="*/ 25400 w 11"/>
              <a:gd name="T15" fmla="*/ 25400 h 20"/>
              <a:gd name="T16" fmla="*/ 25400 w 11"/>
              <a:gd name="T17" fmla="*/ 22225 h 20"/>
              <a:gd name="T18" fmla="*/ 15875 w 11"/>
              <a:gd name="T19" fmla="*/ 9525 h 20"/>
              <a:gd name="T20" fmla="*/ 6350 w 11"/>
              <a:gd name="T21" fmla="*/ 12700 h 20"/>
              <a:gd name="T22" fmla="*/ 3175 w 11"/>
              <a:gd name="T23" fmla="*/ 6350 h 20"/>
              <a:gd name="T24" fmla="*/ 19050 w 11"/>
              <a:gd name="T25" fmla="*/ 0 h 20"/>
              <a:gd name="T26" fmla="*/ 34925 w 11"/>
              <a:gd name="T27" fmla="*/ 22225 h 20"/>
              <a:gd name="T28" fmla="*/ 34925 w 11"/>
              <a:gd name="T29" fmla="*/ 50800 h 20"/>
              <a:gd name="T30" fmla="*/ 25400 w 11"/>
              <a:gd name="T31" fmla="*/ 31750 h 20"/>
              <a:gd name="T32" fmla="*/ 9525 w 11"/>
              <a:gd name="T33" fmla="*/ 44450 h 20"/>
              <a:gd name="T34" fmla="*/ 15875 w 11"/>
              <a:gd name="T35" fmla="*/ 57150 h 20"/>
              <a:gd name="T36" fmla="*/ 25400 w 11"/>
              <a:gd name="T37" fmla="*/ 47625 h 20"/>
              <a:gd name="T38" fmla="*/ 25400 w 11"/>
              <a:gd name="T39" fmla="*/ 44450 h 20"/>
              <a:gd name="T40" fmla="*/ 25400 w 11"/>
              <a:gd name="T41" fmla="*/ 31750 h 2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1" h="20">
                <a:moveTo>
                  <a:pt x="11" y="16"/>
                </a:moveTo>
                <a:cubicBezTo>
                  <a:pt x="11" y="17"/>
                  <a:pt x="11" y="19"/>
                  <a:pt x="11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8" y="18"/>
                  <a:pt x="8" y="18"/>
                  <a:pt x="8" y="18"/>
                </a:cubicBezTo>
                <a:cubicBezTo>
                  <a:pt x="8" y="18"/>
                  <a:pt x="8" y="18"/>
                  <a:pt x="8" y="18"/>
                </a:cubicBezTo>
                <a:cubicBezTo>
                  <a:pt x="7" y="19"/>
                  <a:pt x="6" y="20"/>
                  <a:pt x="4" y="20"/>
                </a:cubicBezTo>
                <a:cubicBezTo>
                  <a:pt x="2" y="20"/>
                  <a:pt x="0" y="18"/>
                  <a:pt x="0" y="15"/>
                </a:cubicBezTo>
                <a:cubicBezTo>
                  <a:pt x="0" y="10"/>
                  <a:pt x="4" y="8"/>
                  <a:pt x="8" y="8"/>
                </a:cubicBezTo>
                <a:cubicBezTo>
                  <a:pt x="8" y="7"/>
                  <a:pt x="8" y="7"/>
                  <a:pt x="8" y="7"/>
                </a:cubicBezTo>
                <a:cubicBezTo>
                  <a:pt x="8" y="4"/>
                  <a:pt x="7" y="3"/>
                  <a:pt x="5" y="3"/>
                </a:cubicBezTo>
                <a:cubicBezTo>
                  <a:pt x="4" y="3"/>
                  <a:pt x="3" y="3"/>
                  <a:pt x="2" y="4"/>
                </a:cubicBezTo>
                <a:cubicBezTo>
                  <a:pt x="1" y="2"/>
                  <a:pt x="1" y="2"/>
                  <a:pt x="1" y="2"/>
                </a:cubicBezTo>
                <a:cubicBezTo>
                  <a:pt x="2" y="1"/>
                  <a:pt x="4" y="0"/>
                  <a:pt x="6" y="0"/>
                </a:cubicBezTo>
                <a:cubicBezTo>
                  <a:pt x="10" y="0"/>
                  <a:pt x="11" y="3"/>
                  <a:pt x="11" y="7"/>
                </a:cubicBezTo>
                <a:lnTo>
                  <a:pt x="11" y="16"/>
                </a:lnTo>
                <a:close/>
                <a:moveTo>
                  <a:pt x="8" y="10"/>
                </a:moveTo>
                <a:cubicBezTo>
                  <a:pt x="7" y="10"/>
                  <a:pt x="3" y="10"/>
                  <a:pt x="3" y="14"/>
                </a:cubicBezTo>
                <a:cubicBezTo>
                  <a:pt x="3" y="17"/>
                  <a:pt x="4" y="18"/>
                  <a:pt x="5" y="18"/>
                </a:cubicBezTo>
                <a:cubicBezTo>
                  <a:pt x="7" y="18"/>
                  <a:pt x="8" y="17"/>
                  <a:pt x="8" y="15"/>
                </a:cubicBezTo>
                <a:cubicBezTo>
                  <a:pt x="8" y="14"/>
                  <a:pt x="8" y="14"/>
                  <a:pt x="8" y="14"/>
                </a:cubicBezTo>
                <a:lnTo>
                  <a:pt x="8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25" name="Freeform 116"/>
          <xdr:cNvSpPr>
            <a:spLocks/>
          </xdr:cNvSpPr>
        </xdr:nvSpPr>
        <xdr:spPr bwMode="auto">
          <a:xfrm>
            <a:off x="642048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26" name="Freeform 117"/>
          <xdr:cNvSpPr>
            <a:spLocks/>
          </xdr:cNvSpPr>
        </xdr:nvSpPr>
        <xdr:spPr bwMode="auto">
          <a:xfrm>
            <a:off x="6449060" y="701675"/>
            <a:ext cx="34925" cy="60325"/>
          </a:xfrm>
          <a:custGeom>
            <a:avLst/>
            <a:gdLst>
              <a:gd name="T0" fmla="*/ 0 w 11"/>
              <a:gd name="T1" fmla="*/ 53975 h 19"/>
              <a:gd name="T2" fmla="*/ 19050 w 11"/>
              <a:gd name="T3" fmla="*/ 15875 h 19"/>
              <a:gd name="T4" fmla="*/ 25400 w 11"/>
              <a:gd name="T5" fmla="*/ 6350 h 19"/>
              <a:gd name="T6" fmla="*/ 25400 w 11"/>
              <a:gd name="T7" fmla="*/ 6350 h 19"/>
              <a:gd name="T8" fmla="*/ 3175 w 11"/>
              <a:gd name="T9" fmla="*/ 6350 h 19"/>
              <a:gd name="T10" fmla="*/ 3175 w 11"/>
              <a:gd name="T11" fmla="*/ 0 h 19"/>
              <a:gd name="T12" fmla="*/ 34925 w 11"/>
              <a:gd name="T13" fmla="*/ 0 h 19"/>
              <a:gd name="T14" fmla="*/ 34925 w 11"/>
              <a:gd name="T15" fmla="*/ 6350 h 19"/>
              <a:gd name="T16" fmla="*/ 15875 w 11"/>
              <a:gd name="T17" fmla="*/ 41275 h 19"/>
              <a:gd name="T18" fmla="*/ 12700 w 11"/>
              <a:gd name="T19" fmla="*/ 50800 h 19"/>
              <a:gd name="T20" fmla="*/ 12700 w 11"/>
              <a:gd name="T21" fmla="*/ 50800 h 19"/>
              <a:gd name="T22" fmla="*/ 34925 w 11"/>
              <a:gd name="T23" fmla="*/ 50800 h 19"/>
              <a:gd name="T24" fmla="*/ 34925 w 11"/>
              <a:gd name="T25" fmla="*/ 60325 h 19"/>
              <a:gd name="T26" fmla="*/ 0 w 11"/>
              <a:gd name="T27" fmla="*/ 60325 h 19"/>
              <a:gd name="T28" fmla="*/ 0 w 11"/>
              <a:gd name="T29" fmla="*/ 53975 h 1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1" h="19">
                <a:moveTo>
                  <a:pt x="0" y="17"/>
                </a:moveTo>
                <a:cubicBezTo>
                  <a:pt x="6" y="5"/>
                  <a:pt x="6" y="5"/>
                  <a:pt x="6" y="5"/>
                </a:cubicBezTo>
                <a:cubicBezTo>
                  <a:pt x="7" y="4"/>
                  <a:pt x="7" y="3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1" y="2"/>
                  <a:pt x="1" y="2"/>
                  <a:pt x="1" y="2"/>
                </a:cubicBezTo>
                <a:cubicBezTo>
                  <a:pt x="1" y="0"/>
                  <a:pt x="1" y="0"/>
                  <a:pt x="1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2"/>
                  <a:pt x="11" y="2"/>
                  <a:pt x="11" y="2"/>
                </a:cubicBezTo>
                <a:cubicBezTo>
                  <a:pt x="5" y="13"/>
                  <a:pt x="5" y="13"/>
                  <a:pt x="5" y="13"/>
                </a:cubicBezTo>
                <a:cubicBezTo>
                  <a:pt x="5" y="14"/>
                  <a:pt x="4" y="15"/>
                  <a:pt x="4" y="16"/>
                </a:cubicBezTo>
                <a:cubicBezTo>
                  <a:pt x="4" y="16"/>
                  <a:pt x="4" y="16"/>
                  <a:pt x="4" y="16"/>
                </a:cubicBezTo>
                <a:cubicBezTo>
                  <a:pt x="11" y="16"/>
                  <a:pt x="11" y="16"/>
                  <a:pt x="11" y="16"/>
                </a:cubicBezTo>
                <a:cubicBezTo>
                  <a:pt x="11" y="19"/>
                  <a:pt x="11" y="19"/>
                  <a:pt x="11" y="19"/>
                </a:cubicBezTo>
                <a:cubicBezTo>
                  <a:pt x="0" y="19"/>
                  <a:pt x="0" y="19"/>
                  <a:pt x="0" y="19"/>
                </a:cubicBez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27" name="Freeform 118"/>
          <xdr:cNvSpPr>
            <a:spLocks noEditPoints="1"/>
          </xdr:cNvSpPr>
        </xdr:nvSpPr>
        <xdr:spPr bwMode="auto">
          <a:xfrm>
            <a:off x="6490335" y="698500"/>
            <a:ext cx="38735" cy="63500"/>
          </a:xfrm>
          <a:custGeom>
            <a:avLst/>
            <a:gdLst>
              <a:gd name="T0" fmla="*/ 35507 w 12"/>
              <a:gd name="T1" fmla="*/ 50800 h 20"/>
              <a:gd name="T2" fmla="*/ 38735 w 12"/>
              <a:gd name="T3" fmla="*/ 63500 h 20"/>
              <a:gd name="T4" fmla="*/ 29051 w 12"/>
              <a:gd name="T5" fmla="*/ 63500 h 20"/>
              <a:gd name="T6" fmla="*/ 29051 w 12"/>
              <a:gd name="T7" fmla="*/ 57150 h 20"/>
              <a:gd name="T8" fmla="*/ 29051 w 12"/>
              <a:gd name="T9" fmla="*/ 57150 h 20"/>
              <a:gd name="T10" fmla="*/ 16140 w 12"/>
              <a:gd name="T11" fmla="*/ 63500 h 20"/>
              <a:gd name="T12" fmla="*/ 0 w 12"/>
              <a:gd name="T13" fmla="*/ 47625 h 20"/>
              <a:gd name="T14" fmla="*/ 25823 w 12"/>
              <a:gd name="T15" fmla="*/ 25400 h 20"/>
              <a:gd name="T16" fmla="*/ 25823 w 12"/>
              <a:gd name="T17" fmla="*/ 22225 h 20"/>
              <a:gd name="T18" fmla="*/ 16140 w 12"/>
              <a:gd name="T19" fmla="*/ 9525 h 20"/>
              <a:gd name="T20" fmla="*/ 6456 w 12"/>
              <a:gd name="T21" fmla="*/ 12700 h 20"/>
              <a:gd name="T22" fmla="*/ 3228 w 12"/>
              <a:gd name="T23" fmla="*/ 6350 h 20"/>
              <a:gd name="T24" fmla="*/ 19368 w 12"/>
              <a:gd name="T25" fmla="*/ 0 h 20"/>
              <a:gd name="T26" fmla="*/ 35507 w 12"/>
              <a:gd name="T27" fmla="*/ 22225 h 20"/>
              <a:gd name="T28" fmla="*/ 35507 w 12"/>
              <a:gd name="T29" fmla="*/ 50800 h 20"/>
              <a:gd name="T30" fmla="*/ 25823 w 12"/>
              <a:gd name="T31" fmla="*/ 31750 h 20"/>
              <a:gd name="T32" fmla="*/ 9684 w 12"/>
              <a:gd name="T33" fmla="*/ 44450 h 20"/>
              <a:gd name="T34" fmla="*/ 19368 w 12"/>
              <a:gd name="T35" fmla="*/ 57150 h 20"/>
              <a:gd name="T36" fmla="*/ 25823 w 12"/>
              <a:gd name="T37" fmla="*/ 47625 h 20"/>
              <a:gd name="T38" fmla="*/ 25823 w 12"/>
              <a:gd name="T39" fmla="*/ 44450 h 20"/>
              <a:gd name="T40" fmla="*/ 25823 w 12"/>
              <a:gd name="T41" fmla="*/ 31750 h 2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2" h="20">
                <a:moveTo>
                  <a:pt x="11" y="16"/>
                </a:moveTo>
                <a:cubicBezTo>
                  <a:pt x="11" y="17"/>
                  <a:pt x="12" y="19"/>
                  <a:pt x="12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8"/>
                  <a:pt x="9" y="18"/>
                  <a:pt x="9" y="18"/>
                </a:cubicBezTo>
                <a:cubicBezTo>
                  <a:pt x="8" y="19"/>
                  <a:pt x="6" y="20"/>
                  <a:pt x="5" y="20"/>
                </a:cubicBezTo>
                <a:cubicBezTo>
                  <a:pt x="2" y="20"/>
                  <a:pt x="0" y="18"/>
                  <a:pt x="0" y="15"/>
                </a:cubicBezTo>
                <a:cubicBezTo>
                  <a:pt x="0" y="10"/>
                  <a:pt x="4" y="8"/>
                  <a:pt x="8" y="8"/>
                </a:cubicBezTo>
                <a:cubicBezTo>
                  <a:pt x="8" y="7"/>
                  <a:pt x="8" y="7"/>
                  <a:pt x="8" y="7"/>
                </a:cubicBezTo>
                <a:cubicBezTo>
                  <a:pt x="8" y="4"/>
                  <a:pt x="8" y="3"/>
                  <a:pt x="5" y="3"/>
                </a:cubicBezTo>
                <a:cubicBezTo>
                  <a:pt x="4" y="3"/>
                  <a:pt x="3" y="3"/>
                  <a:pt x="2" y="4"/>
                </a:cubicBezTo>
                <a:cubicBezTo>
                  <a:pt x="1" y="2"/>
                  <a:pt x="1" y="2"/>
                  <a:pt x="1" y="2"/>
                </a:cubicBezTo>
                <a:cubicBezTo>
                  <a:pt x="2" y="1"/>
                  <a:pt x="4" y="0"/>
                  <a:pt x="6" y="0"/>
                </a:cubicBezTo>
                <a:cubicBezTo>
                  <a:pt x="10" y="0"/>
                  <a:pt x="11" y="3"/>
                  <a:pt x="11" y="7"/>
                </a:cubicBezTo>
                <a:lnTo>
                  <a:pt x="11" y="16"/>
                </a:lnTo>
                <a:close/>
                <a:moveTo>
                  <a:pt x="8" y="10"/>
                </a:moveTo>
                <a:cubicBezTo>
                  <a:pt x="7" y="10"/>
                  <a:pt x="3" y="10"/>
                  <a:pt x="3" y="14"/>
                </a:cubicBezTo>
                <a:cubicBezTo>
                  <a:pt x="3" y="17"/>
                  <a:pt x="4" y="18"/>
                  <a:pt x="6" y="18"/>
                </a:cubicBezTo>
                <a:cubicBezTo>
                  <a:pt x="7" y="18"/>
                  <a:pt x="8" y="17"/>
                  <a:pt x="8" y="15"/>
                </a:cubicBezTo>
                <a:cubicBezTo>
                  <a:pt x="8" y="14"/>
                  <a:pt x="8" y="14"/>
                  <a:pt x="8" y="14"/>
                </a:cubicBezTo>
                <a:lnTo>
                  <a:pt x="8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28" name="Freeform 119"/>
          <xdr:cNvSpPr>
            <a:spLocks/>
          </xdr:cNvSpPr>
        </xdr:nvSpPr>
        <xdr:spPr bwMode="auto">
          <a:xfrm>
            <a:off x="6541770" y="673100"/>
            <a:ext cx="38100" cy="88900"/>
          </a:xfrm>
          <a:custGeom>
            <a:avLst/>
            <a:gdLst>
              <a:gd name="T0" fmla="*/ 9525 w 12"/>
              <a:gd name="T1" fmla="*/ 57150 h 28"/>
              <a:gd name="T2" fmla="*/ 9525 w 12"/>
              <a:gd name="T3" fmla="*/ 57150 h 28"/>
              <a:gd name="T4" fmla="*/ 12700 w 12"/>
              <a:gd name="T5" fmla="*/ 47625 h 28"/>
              <a:gd name="T6" fmla="*/ 25400 w 12"/>
              <a:gd name="T7" fmla="*/ 28575 h 28"/>
              <a:gd name="T8" fmla="*/ 34925 w 12"/>
              <a:gd name="T9" fmla="*/ 28575 h 28"/>
              <a:gd name="T10" fmla="*/ 19050 w 12"/>
              <a:gd name="T11" fmla="*/ 53975 h 28"/>
              <a:gd name="T12" fmla="*/ 38100 w 12"/>
              <a:gd name="T13" fmla="*/ 88900 h 28"/>
              <a:gd name="T14" fmla="*/ 25400 w 12"/>
              <a:gd name="T15" fmla="*/ 88900 h 28"/>
              <a:gd name="T16" fmla="*/ 12700 w 12"/>
              <a:gd name="T17" fmla="*/ 60325 h 28"/>
              <a:gd name="T18" fmla="*/ 9525 w 12"/>
              <a:gd name="T19" fmla="*/ 66675 h 28"/>
              <a:gd name="T20" fmla="*/ 9525 w 12"/>
              <a:gd name="T21" fmla="*/ 88900 h 28"/>
              <a:gd name="T22" fmla="*/ 0 w 12"/>
              <a:gd name="T23" fmla="*/ 88900 h 28"/>
              <a:gd name="T24" fmla="*/ 0 w 12"/>
              <a:gd name="T25" fmla="*/ 0 h 28"/>
              <a:gd name="T26" fmla="*/ 9525 w 12"/>
              <a:gd name="T27" fmla="*/ 0 h 28"/>
              <a:gd name="T28" fmla="*/ 9525 w 12"/>
              <a:gd name="T29" fmla="*/ 57150 h 28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2" h="28">
                <a:moveTo>
                  <a:pt x="3" y="18"/>
                </a:moveTo>
                <a:cubicBezTo>
                  <a:pt x="3" y="18"/>
                  <a:pt x="3" y="18"/>
                  <a:pt x="3" y="18"/>
                </a:cubicBezTo>
                <a:cubicBezTo>
                  <a:pt x="3" y="17"/>
                  <a:pt x="4" y="16"/>
                  <a:pt x="4" y="15"/>
                </a:cubicBezTo>
                <a:cubicBezTo>
                  <a:pt x="8" y="9"/>
                  <a:pt x="8" y="9"/>
                  <a:pt x="8" y="9"/>
                </a:cubicBezTo>
                <a:cubicBezTo>
                  <a:pt x="11" y="9"/>
                  <a:pt x="11" y="9"/>
                  <a:pt x="11" y="9"/>
                </a:cubicBezTo>
                <a:cubicBezTo>
                  <a:pt x="6" y="17"/>
                  <a:pt x="6" y="17"/>
                  <a:pt x="6" y="17"/>
                </a:cubicBezTo>
                <a:cubicBezTo>
                  <a:pt x="12" y="28"/>
                  <a:pt x="12" y="28"/>
                  <a:pt x="12" y="28"/>
                </a:cubicBezTo>
                <a:cubicBezTo>
                  <a:pt x="8" y="28"/>
                  <a:pt x="8" y="28"/>
                  <a:pt x="8" y="28"/>
                </a:cubicBezTo>
                <a:cubicBezTo>
                  <a:pt x="4" y="19"/>
                  <a:pt x="4" y="19"/>
                  <a:pt x="4" y="19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8"/>
                  <a:pt x="3" y="28"/>
                  <a:pt x="3" y="28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lnTo>
                  <a:pt x="3" y="1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29" name="Freeform 120"/>
          <xdr:cNvSpPr>
            <a:spLocks/>
          </xdr:cNvSpPr>
        </xdr:nvSpPr>
        <xdr:spPr bwMode="auto">
          <a:xfrm>
            <a:off x="6586220" y="701675"/>
            <a:ext cx="38100" cy="60325"/>
          </a:xfrm>
          <a:custGeom>
            <a:avLst/>
            <a:gdLst>
              <a:gd name="T0" fmla="*/ 34925 w 12"/>
              <a:gd name="T1" fmla="*/ 44450 h 19"/>
              <a:gd name="T2" fmla="*/ 38100 w 12"/>
              <a:gd name="T3" fmla="*/ 60325 h 19"/>
              <a:gd name="T4" fmla="*/ 28575 w 12"/>
              <a:gd name="T5" fmla="*/ 60325 h 19"/>
              <a:gd name="T6" fmla="*/ 28575 w 12"/>
              <a:gd name="T7" fmla="*/ 53975 h 19"/>
              <a:gd name="T8" fmla="*/ 28575 w 12"/>
              <a:gd name="T9" fmla="*/ 53975 h 19"/>
              <a:gd name="T10" fmla="*/ 12700 w 12"/>
              <a:gd name="T11" fmla="*/ 60325 h 19"/>
              <a:gd name="T12" fmla="*/ 0 w 12"/>
              <a:gd name="T13" fmla="*/ 38100 h 19"/>
              <a:gd name="T14" fmla="*/ 0 w 12"/>
              <a:gd name="T15" fmla="*/ 0 h 19"/>
              <a:gd name="T16" fmla="*/ 9525 w 12"/>
              <a:gd name="T17" fmla="*/ 0 h 19"/>
              <a:gd name="T18" fmla="*/ 9525 w 12"/>
              <a:gd name="T19" fmla="*/ 34925 h 19"/>
              <a:gd name="T20" fmla="*/ 15875 w 12"/>
              <a:gd name="T21" fmla="*/ 53975 h 19"/>
              <a:gd name="T22" fmla="*/ 25400 w 12"/>
              <a:gd name="T23" fmla="*/ 44450 h 19"/>
              <a:gd name="T24" fmla="*/ 25400 w 12"/>
              <a:gd name="T25" fmla="*/ 38100 h 19"/>
              <a:gd name="T26" fmla="*/ 25400 w 12"/>
              <a:gd name="T27" fmla="*/ 0 h 19"/>
              <a:gd name="T28" fmla="*/ 34925 w 12"/>
              <a:gd name="T29" fmla="*/ 0 h 19"/>
              <a:gd name="T30" fmla="*/ 34925 w 12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19">
                <a:moveTo>
                  <a:pt x="11" y="14"/>
                </a:moveTo>
                <a:cubicBezTo>
                  <a:pt x="11" y="16"/>
                  <a:pt x="12" y="17"/>
                  <a:pt x="12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7"/>
                  <a:pt x="9" y="17"/>
                  <a:pt x="9" y="17"/>
                </a:cubicBezTo>
                <a:cubicBezTo>
                  <a:pt x="8" y="18"/>
                  <a:pt x="7" y="19"/>
                  <a:pt x="4" y="19"/>
                </a:cubicBezTo>
                <a:cubicBezTo>
                  <a:pt x="1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3" y="17"/>
                  <a:pt x="5" y="17"/>
                </a:cubicBezTo>
                <a:cubicBezTo>
                  <a:pt x="7" y="17"/>
                  <a:pt x="8" y="15"/>
                  <a:pt x="8" y="14"/>
                </a:cubicBezTo>
                <a:cubicBezTo>
                  <a:pt x="8" y="14"/>
                  <a:pt x="8" y="13"/>
                  <a:pt x="8" y="12"/>
                </a:cubicBezTo>
                <a:cubicBezTo>
                  <a:pt x="8" y="0"/>
                  <a:pt x="8" y="0"/>
                  <a:pt x="8" y="0"/>
                </a:cubicBezTo>
                <a:cubicBezTo>
                  <a:pt x="11" y="0"/>
                  <a:pt x="11" y="0"/>
                  <a:pt x="11" y="0"/>
                </a:cubicBezTo>
                <a:lnTo>
                  <a:pt x="11" y="1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30" name="Rectangle 121"/>
          <xdr:cNvSpPr>
            <a:spLocks noChangeArrowheads="1"/>
          </xdr:cNvSpPr>
        </xdr:nvSpPr>
        <xdr:spPr bwMode="auto">
          <a:xfrm>
            <a:off x="6637020" y="673100"/>
            <a:ext cx="9525" cy="88900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131" name="Freeform 122"/>
          <xdr:cNvSpPr>
            <a:spLocks/>
          </xdr:cNvSpPr>
        </xdr:nvSpPr>
        <xdr:spPr bwMode="auto">
          <a:xfrm>
            <a:off x="6656070" y="685800"/>
            <a:ext cx="28575" cy="76200"/>
          </a:xfrm>
          <a:custGeom>
            <a:avLst/>
            <a:gdLst>
              <a:gd name="T0" fmla="*/ 15875 w 9"/>
              <a:gd name="T1" fmla="*/ 0 h 24"/>
              <a:gd name="T2" fmla="*/ 15875 w 9"/>
              <a:gd name="T3" fmla="*/ 15875 h 24"/>
              <a:gd name="T4" fmla="*/ 28575 w 9"/>
              <a:gd name="T5" fmla="*/ 15875 h 24"/>
              <a:gd name="T6" fmla="*/ 28575 w 9"/>
              <a:gd name="T7" fmla="*/ 22225 h 24"/>
              <a:gd name="T8" fmla="*/ 15875 w 9"/>
              <a:gd name="T9" fmla="*/ 22225 h 24"/>
              <a:gd name="T10" fmla="*/ 15875 w 9"/>
              <a:gd name="T11" fmla="*/ 57150 h 24"/>
              <a:gd name="T12" fmla="*/ 22225 w 9"/>
              <a:gd name="T13" fmla="*/ 69850 h 24"/>
              <a:gd name="T14" fmla="*/ 25400 w 9"/>
              <a:gd name="T15" fmla="*/ 66675 h 24"/>
              <a:gd name="T16" fmla="*/ 28575 w 9"/>
              <a:gd name="T17" fmla="*/ 76200 h 24"/>
              <a:gd name="T18" fmla="*/ 19050 w 9"/>
              <a:gd name="T19" fmla="*/ 76200 h 24"/>
              <a:gd name="T20" fmla="*/ 9525 w 9"/>
              <a:gd name="T21" fmla="*/ 73025 h 24"/>
              <a:gd name="T22" fmla="*/ 6350 w 9"/>
              <a:gd name="T23" fmla="*/ 57150 h 24"/>
              <a:gd name="T24" fmla="*/ 6350 w 9"/>
              <a:gd name="T25" fmla="*/ 22225 h 24"/>
              <a:gd name="T26" fmla="*/ 0 w 9"/>
              <a:gd name="T27" fmla="*/ 22225 h 24"/>
              <a:gd name="T28" fmla="*/ 0 w 9"/>
              <a:gd name="T29" fmla="*/ 15875 h 24"/>
              <a:gd name="T30" fmla="*/ 6350 w 9"/>
              <a:gd name="T31" fmla="*/ 15875 h 24"/>
              <a:gd name="T32" fmla="*/ 6350 w 9"/>
              <a:gd name="T33" fmla="*/ 3175 h 24"/>
              <a:gd name="T34" fmla="*/ 15875 w 9"/>
              <a:gd name="T35" fmla="*/ 0 h 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9" h="24">
                <a:moveTo>
                  <a:pt x="5" y="0"/>
                </a:moveTo>
                <a:cubicBezTo>
                  <a:pt x="5" y="5"/>
                  <a:pt x="5" y="5"/>
                  <a:pt x="5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7"/>
                  <a:pt x="9" y="7"/>
                  <a:pt x="9" y="7"/>
                </a:cubicBezTo>
                <a:cubicBezTo>
                  <a:pt x="5" y="7"/>
                  <a:pt x="5" y="7"/>
                  <a:pt x="5" y="7"/>
                </a:cubicBezTo>
                <a:cubicBezTo>
                  <a:pt x="5" y="18"/>
                  <a:pt x="5" y="18"/>
                  <a:pt x="5" y="18"/>
                </a:cubicBezTo>
                <a:cubicBezTo>
                  <a:pt x="5" y="21"/>
                  <a:pt x="6" y="22"/>
                  <a:pt x="7" y="22"/>
                </a:cubicBezTo>
                <a:cubicBezTo>
                  <a:pt x="8" y="22"/>
                  <a:pt x="8" y="22"/>
                  <a:pt x="8" y="21"/>
                </a:cubicBezTo>
                <a:cubicBezTo>
                  <a:pt x="9" y="24"/>
                  <a:pt x="9" y="24"/>
                  <a:pt x="9" y="24"/>
                </a:cubicBezTo>
                <a:cubicBezTo>
                  <a:pt x="8" y="24"/>
                  <a:pt x="7" y="24"/>
                  <a:pt x="6" y="24"/>
                </a:cubicBezTo>
                <a:cubicBezTo>
                  <a:pt x="5" y="24"/>
                  <a:pt x="4" y="24"/>
                  <a:pt x="3" y="23"/>
                </a:cubicBezTo>
                <a:cubicBezTo>
                  <a:pt x="2" y="22"/>
                  <a:pt x="2" y="21"/>
                  <a:pt x="2" y="18"/>
                </a:cubicBezTo>
                <a:cubicBezTo>
                  <a:pt x="2" y="7"/>
                  <a:pt x="2" y="7"/>
                  <a:pt x="2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5"/>
                  <a:pt x="0" y="5"/>
                  <a:pt x="0" y="5"/>
                </a:cubicBezTo>
                <a:cubicBezTo>
                  <a:pt x="2" y="5"/>
                  <a:pt x="2" y="5"/>
                  <a:pt x="2" y="5"/>
                </a:cubicBezTo>
                <a:cubicBezTo>
                  <a:pt x="2" y="1"/>
                  <a:pt x="2" y="1"/>
                  <a:pt x="2" y="1"/>
                </a:cubicBez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32" name="Freeform 123"/>
          <xdr:cNvSpPr>
            <a:spLocks/>
          </xdr:cNvSpPr>
        </xdr:nvSpPr>
        <xdr:spPr bwMode="auto">
          <a:xfrm>
            <a:off x="6694170" y="701675"/>
            <a:ext cx="34925" cy="60325"/>
          </a:xfrm>
          <a:custGeom>
            <a:avLst/>
            <a:gdLst>
              <a:gd name="T0" fmla="*/ 34925 w 11"/>
              <a:gd name="T1" fmla="*/ 44450 h 19"/>
              <a:gd name="T2" fmla="*/ 34925 w 11"/>
              <a:gd name="T3" fmla="*/ 60325 h 19"/>
              <a:gd name="T4" fmla="*/ 28575 w 11"/>
              <a:gd name="T5" fmla="*/ 60325 h 19"/>
              <a:gd name="T6" fmla="*/ 25400 w 11"/>
              <a:gd name="T7" fmla="*/ 53975 h 19"/>
              <a:gd name="T8" fmla="*/ 25400 w 11"/>
              <a:gd name="T9" fmla="*/ 53975 h 19"/>
              <a:gd name="T10" fmla="*/ 12700 w 11"/>
              <a:gd name="T11" fmla="*/ 60325 h 19"/>
              <a:gd name="T12" fmla="*/ 0 w 11"/>
              <a:gd name="T13" fmla="*/ 38100 h 19"/>
              <a:gd name="T14" fmla="*/ 0 w 11"/>
              <a:gd name="T15" fmla="*/ 0 h 19"/>
              <a:gd name="T16" fmla="*/ 9525 w 11"/>
              <a:gd name="T17" fmla="*/ 0 h 19"/>
              <a:gd name="T18" fmla="*/ 9525 w 11"/>
              <a:gd name="T19" fmla="*/ 34925 h 19"/>
              <a:gd name="T20" fmla="*/ 15875 w 11"/>
              <a:gd name="T21" fmla="*/ 53975 h 19"/>
              <a:gd name="T22" fmla="*/ 25400 w 11"/>
              <a:gd name="T23" fmla="*/ 44450 h 19"/>
              <a:gd name="T24" fmla="*/ 25400 w 11"/>
              <a:gd name="T25" fmla="*/ 38100 h 19"/>
              <a:gd name="T26" fmla="*/ 25400 w 11"/>
              <a:gd name="T27" fmla="*/ 0 h 19"/>
              <a:gd name="T28" fmla="*/ 34925 w 11"/>
              <a:gd name="T29" fmla="*/ 0 h 19"/>
              <a:gd name="T30" fmla="*/ 34925 w 11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1" h="19">
                <a:moveTo>
                  <a:pt x="11" y="14"/>
                </a:moveTo>
                <a:cubicBezTo>
                  <a:pt x="11" y="16"/>
                  <a:pt x="11" y="17"/>
                  <a:pt x="11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18"/>
                  <a:pt x="6" y="19"/>
                  <a:pt x="4" y="19"/>
                </a:cubicBezTo>
                <a:cubicBezTo>
                  <a:pt x="1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3" y="17"/>
                  <a:pt x="5" y="17"/>
                </a:cubicBezTo>
                <a:cubicBezTo>
                  <a:pt x="7" y="17"/>
                  <a:pt x="8" y="15"/>
                  <a:pt x="8" y="14"/>
                </a:cubicBezTo>
                <a:cubicBezTo>
                  <a:pt x="8" y="14"/>
                  <a:pt x="8" y="13"/>
                  <a:pt x="8" y="12"/>
                </a:cubicBezTo>
                <a:cubicBezTo>
                  <a:pt x="8" y="0"/>
                  <a:pt x="8" y="0"/>
                  <a:pt x="8" y="0"/>
                </a:cubicBezTo>
                <a:cubicBezTo>
                  <a:pt x="11" y="0"/>
                  <a:pt x="11" y="0"/>
                  <a:pt x="11" y="0"/>
                </a:cubicBezTo>
                <a:lnTo>
                  <a:pt x="11" y="1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33" name="Freeform 124"/>
          <xdr:cNvSpPr>
            <a:spLocks/>
          </xdr:cNvSpPr>
        </xdr:nvSpPr>
        <xdr:spPr bwMode="auto">
          <a:xfrm>
            <a:off x="6741795" y="698500"/>
            <a:ext cx="26035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763 w 8"/>
              <a:gd name="T5" fmla="*/ 3175 h 20"/>
              <a:gd name="T6" fmla="*/ 9763 w 8"/>
              <a:gd name="T7" fmla="*/ 12700 h 20"/>
              <a:gd name="T8" fmla="*/ 9763 w 8"/>
              <a:gd name="T9" fmla="*/ 12700 h 20"/>
              <a:gd name="T10" fmla="*/ 22781 w 8"/>
              <a:gd name="T11" fmla="*/ 0 h 20"/>
              <a:gd name="T12" fmla="*/ 26035 w 8"/>
              <a:gd name="T13" fmla="*/ 0 h 20"/>
              <a:gd name="T14" fmla="*/ 26035 w 8"/>
              <a:gd name="T15" fmla="*/ 9525 h 20"/>
              <a:gd name="T16" fmla="*/ 22781 w 8"/>
              <a:gd name="T17" fmla="*/ 9525 h 20"/>
              <a:gd name="T18" fmla="*/ 13018 w 8"/>
              <a:gd name="T19" fmla="*/ 22225 h 20"/>
              <a:gd name="T20" fmla="*/ 13018 w 8"/>
              <a:gd name="T21" fmla="*/ 28575 h 20"/>
              <a:gd name="T22" fmla="*/ 13018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34" name="Freeform 125"/>
          <xdr:cNvSpPr>
            <a:spLocks/>
          </xdr:cNvSpPr>
        </xdr:nvSpPr>
        <xdr:spPr bwMode="auto">
          <a:xfrm>
            <a:off x="6774180" y="701675"/>
            <a:ext cx="38100" cy="60325"/>
          </a:xfrm>
          <a:custGeom>
            <a:avLst/>
            <a:gdLst>
              <a:gd name="T0" fmla="*/ 38100 w 12"/>
              <a:gd name="T1" fmla="*/ 44450 h 19"/>
              <a:gd name="T2" fmla="*/ 38100 w 12"/>
              <a:gd name="T3" fmla="*/ 60325 h 19"/>
              <a:gd name="T4" fmla="*/ 28575 w 12"/>
              <a:gd name="T5" fmla="*/ 60325 h 19"/>
              <a:gd name="T6" fmla="*/ 28575 w 12"/>
              <a:gd name="T7" fmla="*/ 53975 h 19"/>
              <a:gd name="T8" fmla="*/ 28575 w 12"/>
              <a:gd name="T9" fmla="*/ 53975 h 19"/>
              <a:gd name="T10" fmla="*/ 15875 w 12"/>
              <a:gd name="T11" fmla="*/ 60325 h 19"/>
              <a:gd name="T12" fmla="*/ 0 w 12"/>
              <a:gd name="T13" fmla="*/ 38100 h 19"/>
              <a:gd name="T14" fmla="*/ 0 w 12"/>
              <a:gd name="T15" fmla="*/ 0 h 19"/>
              <a:gd name="T16" fmla="*/ 9525 w 12"/>
              <a:gd name="T17" fmla="*/ 0 h 19"/>
              <a:gd name="T18" fmla="*/ 9525 w 12"/>
              <a:gd name="T19" fmla="*/ 34925 h 19"/>
              <a:gd name="T20" fmla="*/ 19050 w 12"/>
              <a:gd name="T21" fmla="*/ 53975 h 19"/>
              <a:gd name="T22" fmla="*/ 28575 w 12"/>
              <a:gd name="T23" fmla="*/ 44450 h 19"/>
              <a:gd name="T24" fmla="*/ 28575 w 12"/>
              <a:gd name="T25" fmla="*/ 38100 h 19"/>
              <a:gd name="T26" fmla="*/ 28575 w 12"/>
              <a:gd name="T27" fmla="*/ 0 h 19"/>
              <a:gd name="T28" fmla="*/ 38100 w 12"/>
              <a:gd name="T29" fmla="*/ 0 h 19"/>
              <a:gd name="T30" fmla="*/ 38100 w 12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19">
                <a:moveTo>
                  <a:pt x="12" y="14"/>
                </a:moveTo>
                <a:cubicBezTo>
                  <a:pt x="12" y="16"/>
                  <a:pt x="12" y="17"/>
                  <a:pt x="12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8"/>
                  <a:pt x="7" y="19"/>
                  <a:pt x="5" y="19"/>
                </a:cubicBezTo>
                <a:cubicBezTo>
                  <a:pt x="2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4" y="17"/>
                  <a:pt x="6" y="17"/>
                </a:cubicBezTo>
                <a:cubicBezTo>
                  <a:pt x="8" y="17"/>
                  <a:pt x="9" y="15"/>
                  <a:pt x="9" y="14"/>
                </a:cubicBezTo>
                <a:cubicBezTo>
                  <a:pt x="9" y="14"/>
                  <a:pt x="9" y="13"/>
                  <a:pt x="9" y="12"/>
                </a:cubicBezTo>
                <a:cubicBezTo>
                  <a:pt x="9" y="0"/>
                  <a:pt x="9" y="0"/>
                  <a:pt x="9" y="0"/>
                </a:cubicBezTo>
                <a:cubicBezTo>
                  <a:pt x="12" y="0"/>
                  <a:pt x="12" y="0"/>
                  <a:pt x="12" y="0"/>
                </a:cubicBezTo>
                <a:lnTo>
                  <a:pt x="12" y="1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35" name="Freeform 126"/>
          <xdr:cNvSpPr>
            <a:spLocks noEditPoints="1"/>
          </xdr:cNvSpPr>
        </xdr:nvSpPr>
        <xdr:spPr bwMode="auto">
          <a:xfrm>
            <a:off x="6824980" y="673100"/>
            <a:ext cx="41275" cy="88900"/>
          </a:xfrm>
          <a:custGeom>
            <a:avLst/>
            <a:gdLst>
              <a:gd name="T0" fmla="*/ 0 w 13"/>
              <a:gd name="T1" fmla="*/ 0 h 28"/>
              <a:gd name="T2" fmla="*/ 9525 w 13"/>
              <a:gd name="T3" fmla="*/ 0 h 28"/>
              <a:gd name="T4" fmla="*/ 9525 w 13"/>
              <a:gd name="T5" fmla="*/ 34925 h 28"/>
              <a:gd name="T6" fmla="*/ 9525 w 13"/>
              <a:gd name="T7" fmla="*/ 34925 h 28"/>
              <a:gd name="T8" fmla="*/ 22225 w 13"/>
              <a:gd name="T9" fmla="*/ 25400 h 28"/>
              <a:gd name="T10" fmla="*/ 41275 w 13"/>
              <a:gd name="T11" fmla="*/ 57150 h 28"/>
              <a:gd name="T12" fmla="*/ 22225 w 13"/>
              <a:gd name="T13" fmla="*/ 88900 h 28"/>
              <a:gd name="T14" fmla="*/ 9525 w 13"/>
              <a:gd name="T15" fmla="*/ 79375 h 28"/>
              <a:gd name="T16" fmla="*/ 9525 w 13"/>
              <a:gd name="T17" fmla="*/ 79375 h 28"/>
              <a:gd name="T18" fmla="*/ 9525 w 13"/>
              <a:gd name="T19" fmla="*/ 88900 h 28"/>
              <a:gd name="T20" fmla="*/ 0 w 13"/>
              <a:gd name="T21" fmla="*/ 88900 h 28"/>
              <a:gd name="T22" fmla="*/ 0 w 13"/>
              <a:gd name="T23" fmla="*/ 73025 h 28"/>
              <a:gd name="T24" fmla="*/ 0 w 13"/>
              <a:gd name="T25" fmla="*/ 0 h 28"/>
              <a:gd name="T26" fmla="*/ 9525 w 13"/>
              <a:gd name="T27" fmla="*/ 66675 h 28"/>
              <a:gd name="T28" fmla="*/ 9525 w 13"/>
              <a:gd name="T29" fmla="*/ 69850 h 28"/>
              <a:gd name="T30" fmla="*/ 19050 w 13"/>
              <a:gd name="T31" fmla="*/ 82550 h 28"/>
              <a:gd name="T32" fmla="*/ 31750 w 13"/>
              <a:gd name="T33" fmla="*/ 57150 h 28"/>
              <a:gd name="T34" fmla="*/ 19050 w 13"/>
              <a:gd name="T35" fmla="*/ 34925 h 28"/>
              <a:gd name="T36" fmla="*/ 9525 w 13"/>
              <a:gd name="T37" fmla="*/ 44450 h 28"/>
              <a:gd name="T38" fmla="*/ 9525 w 13"/>
              <a:gd name="T39" fmla="*/ 50800 h 28"/>
              <a:gd name="T40" fmla="*/ 9525 w 13"/>
              <a:gd name="T41" fmla="*/ 66675 h 28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3" h="28">
                <a:moveTo>
                  <a:pt x="0" y="0"/>
                </a:move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1"/>
                  <a:pt x="3" y="11"/>
                  <a:pt x="3" y="11"/>
                </a:cubicBezTo>
                <a:cubicBezTo>
                  <a:pt x="4" y="9"/>
                  <a:pt x="6" y="8"/>
                  <a:pt x="7" y="8"/>
                </a:cubicBezTo>
                <a:cubicBezTo>
                  <a:pt x="10" y="8"/>
                  <a:pt x="13" y="12"/>
                  <a:pt x="13" y="18"/>
                </a:cubicBezTo>
                <a:cubicBezTo>
                  <a:pt x="13" y="25"/>
                  <a:pt x="10" y="28"/>
                  <a:pt x="7" y="28"/>
                </a:cubicBezTo>
                <a:cubicBezTo>
                  <a:pt x="5" y="28"/>
                  <a:pt x="4" y="27"/>
                  <a:pt x="3" y="25"/>
                </a:cubicBezTo>
                <a:cubicBezTo>
                  <a:pt x="3" y="25"/>
                  <a:pt x="3" y="25"/>
                  <a:pt x="3" y="25"/>
                </a:cubicBezTo>
                <a:cubicBezTo>
                  <a:pt x="3" y="28"/>
                  <a:pt x="3" y="28"/>
                  <a:pt x="3" y="28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27"/>
                  <a:pt x="0" y="25"/>
                  <a:pt x="0" y="23"/>
                </a:cubicBezTo>
                <a:lnTo>
                  <a:pt x="0" y="0"/>
                </a:lnTo>
                <a:close/>
                <a:moveTo>
                  <a:pt x="3" y="21"/>
                </a:moveTo>
                <a:cubicBezTo>
                  <a:pt x="3" y="22"/>
                  <a:pt x="3" y="22"/>
                  <a:pt x="3" y="22"/>
                </a:cubicBezTo>
                <a:cubicBezTo>
                  <a:pt x="4" y="25"/>
                  <a:pt x="5" y="26"/>
                  <a:pt x="6" y="26"/>
                </a:cubicBezTo>
                <a:cubicBezTo>
                  <a:pt x="9" y="26"/>
                  <a:pt x="10" y="22"/>
                  <a:pt x="10" y="18"/>
                </a:cubicBezTo>
                <a:cubicBezTo>
                  <a:pt x="10" y="14"/>
                  <a:pt x="9" y="11"/>
                  <a:pt x="6" y="11"/>
                </a:cubicBezTo>
                <a:cubicBezTo>
                  <a:pt x="5" y="11"/>
                  <a:pt x="4" y="13"/>
                  <a:pt x="3" y="14"/>
                </a:cubicBezTo>
                <a:cubicBezTo>
                  <a:pt x="3" y="15"/>
                  <a:pt x="3" y="15"/>
                  <a:pt x="3" y="16"/>
                </a:cubicBezTo>
                <a:lnTo>
                  <a:pt x="3" y="2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36" name="Freeform 127"/>
          <xdr:cNvSpPr>
            <a:spLocks noEditPoints="1"/>
          </xdr:cNvSpPr>
        </xdr:nvSpPr>
        <xdr:spPr bwMode="auto">
          <a:xfrm>
            <a:off x="6872605" y="698500"/>
            <a:ext cx="41275" cy="63500"/>
          </a:xfrm>
          <a:custGeom>
            <a:avLst/>
            <a:gdLst>
              <a:gd name="T0" fmla="*/ 41275 w 13"/>
              <a:gd name="T1" fmla="*/ 31750 h 20"/>
              <a:gd name="T2" fmla="*/ 22225 w 13"/>
              <a:gd name="T3" fmla="*/ 63500 h 20"/>
              <a:gd name="T4" fmla="*/ 0 w 13"/>
              <a:gd name="T5" fmla="*/ 31750 h 20"/>
              <a:gd name="T6" fmla="*/ 22225 w 13"/>
              <a:gd name="T7" fmla="*/ 0 h 20"/>
              <a:gd name="T8" fmla="*/ 41275 w 13"/>
              <a:gd name="T9" fmla="*/ 31750 h 20"/>
              <a:gd name="T10" fmla="*/ 9525 w 13"/>
              <a:gd name="T11" fmla="*/ 31750 h 20"/>
              <a:gd name="T12" fmla="*/ 22225 w 13"/>
              <a:gd name="T13" fmla="*/ 57150 h 20"/>
              <a:gd name="T14" fmla="*/ 31750 w 13"/>
              <a:gd name="T15" fmla="*/ 31750 h 20"/>
              <a:gd name="T16" fmla="*/ 22225 w 13"/>
              <a:gd name="T17" fmla="*/ 9525 h 20"/>
              <a:gd name="T18" fmla="*/ 9525 w 13"/>
              <a:gd name="T19" fmla="*/ 31750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3" h="20">
                <a:moveTo>
                  <a:pt x="13" y="10"/>
                </a:moveTo>
                <a:cubicBezTo>
                  <a:pt x="13" y="18"/>
                  <a:pt x="10" y="20"/>
                  <a:pt x="7" y="20"/>
                </a:cubicBezTo>
                <a:cubicBezTo>
                  <a:pt x="3" y="20"/>
                  <a:pt x="0" y="17"/>
                  <a:pt x="0" y="10"/>
                </a:cubicBezTo>
                <a:cubicBezTo>
                  <a:pt x="0" y="3"/>
                  <a:pt x="4" y="0"/>
                  <a:pt x="7" y="0"/>
                </a:cubicBezTo>
                <a:cubicBezTo>
                  <a:pt x="10" y="0"/>
                  <a:pt x="13" y="4"/>
                  <a:pt x="13" y="10"/>
                </a:cubicBezTo>
                <a:close/>
                <a:moveTo>
                  <a:pt x="3" y="10"/>
                </a:moveTo>
                <a:cubicBezTo>
                  <a:pt x="3" y="13"/>
                  <a:pt x="4" y="18"/>
                  <a:pt x="7" y="18"/>
                </a:cubicBezTo>
                <a:cubicBezTo>
                  <a:pt x="9" y="18"/>
                  <a:pt x="10" y="13"/>
                  <a:pt x="10" y="10"/>
                </a:cubicBezTo>
                <a:cubicBezTo>
                  <a:pt x="10" y="7"/>
                  <a:pt x="9" y="3"/>
                  <a:pt x="7" y="3"/>
                </a:cubicBezTo>
                <a:cubicBezTo>
                  <a:pt x="4" y="3"/>
                  <a:pt x="3" y="7"/>
                  <a:pt x="3" y="10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37" name="Freeform 128"/>
          <xdr:cNvSpPr>
            <a:spLocks/>
          </xdr:cNvSpPr>
        </xdr:nvSpPr>
        <xdr:spPr bwMode="auto">
          <a:xfrm>
            <a:off x="692340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38" name="Oval 129"/>
          <xdr:cNvSpPr>
            <a:spLocks noChangeArrowheads="1"/>
          </xdr:cNvSpPr>
        </xdr:nvSpPr>
        <xdr:spPr bwMode="auto">
          <a:xfrm>
            <a:off x="6948805" y="749300"/>
            <a:ext cx="12700" cy="12700"/>
          </a:xfrm>
          <a:prstGeom prst="ellipse">
            <a:avLst/>
          </a:pr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39" name="Freeform 130"/>
          <xdr:cNvSpPr>
            <a:spLocks noEditPoints="1"/>
          </xdr:cNvSpPr>
        </xdr:nvSpPr>
        <xdr:spPr bwMode="auto">
          <a:xfrm>
            <a:off x="6971030" y="698500"/>
            <a:ext cx="41910" cy="63500"/>
          </a:xfrm>
          <a:custGeom>
            <a:avLst/>
            <a:gdLst>
              <a:gd name="T0" fmla="*/ 41910 w 13"/>
              <a:gd name="T1" fmla="*/ 31750 h 20"/>
              <a:gd name="T2" fmla="*/ 19343 w 13"/>
              <a:gd name="T3" fmla="*/ 63500 h 20"/>
              <a:gd name="T4" fmla="*/ 0 w 13"/>
              <a:gd name="T5" fmla="*/ 31750 h 20"/>
              <a:gd name="T6" fmla="*/ 22567 w 13"/>
              <a:gd name="T7" fmla="*/ 0 h 20"/>
              <a:gd name="T8" fmla="*/ 41910 w 13"/>
              <a:gd name="T9" fmla="*/ 31750 h 20"/>
              <a:gd name="T10" fmla="*/ 9672 w 13"/>
              <a:gd name="T11" fmla="*/ 31750 h 20"/>
              <a:gd name="T12" fmla="*/ 22567 w 13"/>
              <a:gd name="T13" fmla="*/ 57150 h 20"/>
              <a:gd name="T14" fmla="*/ 32238 w 13"/>
              <a:gd name="T15" fmla="*/ 31750 h 20"/>
              <a:gd name="T16" fmla="*/ 22567 w 13"/>
              <a:gd name="T17" fmla="*/ 9525 h 20"/>
              <a:gd name="T18" fmla="*/ 9672 w 13"/>
              <a:gd name="T19" fmla="*/ 31750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3" h="20">
                <a:moveTo>
                  <a:pt x="13" y="10"/>
                </a:moveTo>
                <a:cubicBezTo>
                  <a:pt x="13" y="18"/>
                  <a:pt x="9" y="20"/>
                  <a:pt x="6" y="20"/>
                </a:cubicBezTo>
                <a:cubicBezTo>
                  <a:pt x="3" y="20"/>
                  <a:pt x="0" y="17"/>
                  <a:pt x="0" y="10"/>
                </a:cubicBezTo>
                <a:cubicBezTo>
                  <a:pt x="0" y="3"/>
                  <a:pt x="3" y="0"/>
                  <a:pt x="7" y="0"/>
                </a:cubicBezTo>
                <a:cubicBezTo>
                  <a:pt x="10" y="0"/>
                  <a:pt x="13" y="4"/>
                  <a:pt x="13" y="10"/>
                </a:cubicBezTo>
                <a:close/>
                <a:moveTo>
                  <a:pt x="3" y="10"/>
                </a:moveTo>
                <a:cubicBezTo>
                  <a:pt x="3" y="13"/>
                  <a:pt x="4" y="18"/>
                  <a:pt x="7" y="18"/>
                </a:cubicBezTo>
                <a:cubicBezTo>
                  <a:pt x="9" y="18"/>
                  <a:pt x="10" y="13"/>
                  <a:pt x="10" y="10"/>
                </a:cubicBezTo>
                <a:cubicBezTo>
                  <a:pt x="10" y="7"/>
                  <a:pt x="9" y="3"/>
                  <a:pt x="7" y="3"/>
                </a:cubicBezTo>
                <a:cubicBezTo>
                  <a:pt x="4" y="3"/>
                  <a:pt x="3" y="7"/>
                  <a:pt x="3" y="10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40" name="Freeform 131"/>
          <xdr:cNvSpPr>
            <a:spLocks/>
          </xdr:cNvSpPr>
        </xdr:nvSpPr>
        <xdr:spPr bwMode="auto">
          <a:xfrm>
            <a:off x="702246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9525 w 8"/>
              <a:gd name="T21" fmla="*/ 28575 h 20"/>
              <a:gd name="T22" fmla="*/ 9525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5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3" y="8"/>
                  <a:pt x="3" y="9"/>
                  <a:pt x="3" y="9"/>
                </a:cubicBezTo>
                <a:cubicBezTo>
                  <a:pt x="3" y="20"/>
                  <a:pt x="3" y="20"/>
                  <a:pt x="3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41" name="Freeform 132"/>
          <xdr:cNvSpPr>
            <a:spLocks noEditPoints="1"/>
          </xdr:cNvSpPr>
        </xdr:nvSpPr>
        <xdr:spPr bwMode="auto">
          <a:xfrm>
            <a:off x="7051040" y="698500"/>
            <a:ext cx="41275" cy="88900"/>
          </a:xfrm>
          <a:custGeom>
            <a:avLst/>
            <a:gdLst>
              <a:gd name="T0" fmla="*/ 38100 w 13"/>
              <a:gd name="T1" fmla="*/ 53975 h 28"/>
              <a:gd name="T2" fmla="*/ 31750 w 13"/>
              <a:gd name="T3" fmla="*/ 82550 h 28"/>
              <a:gd name="T4" fmla="*/ 15875 w 13"/>
              <a:gd name="T5" fmla="*/ 88900 h 28"/>
              <a:gd name="T6" fmla="*/ 3175 w 13"/>
              <a:gd name="T7" fmla="*/ 85725 h 28"/>
              <a:gd name="T8" fmla="*/ 6350 w 13"/>
              <a:gd name="T9" fmla="*/ 79375 h 28"/>
              <a:gd name="T10" fmla="*/ 15875 w 13"/>
              <a:gd name="T11" fmla="*/ 79375 h 28"/>
              <a:gd name="T12" fmla="*/ 28575 w 13"/>
              <a:gd name="T13" fmla="*/ 60325 h 28"/>
              <a:gd name="T14" fmla="*/ 28575 w 13"/>
              <a:gd name="T15" fmla="*/ 57150 h 28"/>
              <a:gd name="T16" fmla="*/ 28575 w 13"/>
              <a:gd name="T17" fmla="*/ 57150 h 28"/>
              <a:gd name="T18" fmla="*/ 19050 w 13"/>
              <a:gd name="T19" fmla="*/ 63500 h 28"/>
              <a:gd name="T20" fmla="*/ 0 w 13"/>
              <a:gd name="T21" fmla="*/ 31750 h 28"/>
              <a:gd name="T22" fmla="*/ 19050 w 13"/>
              <a:gd name="T23" fmla="*/ 0 h 28"/>
              <a:gd name="T24" fmla="*/ 31750 w 13"/>
              <a:gd name="T25" fmla="*/ 9525 h 28"/>
              <a:gd name="T26" fmla="*/ 31750 w 13"/>
              <a:gd name="T27" fmla="*/ 9525 h 28"/>
              <a:gd name="T28" fmla="*/ 31750 w 13"/>
              <a:gd name="T29" fmla="*/ 3175 h 28"/>
              <a:gd name="T30" fmla="*/ 41275 w 13"/>
              <a:gd name="T31" fmla="*/ 3175 h 28"/>
              <a:gd name="T32" fmla="*/ 38100 w 13"/>
              <a:gd name="T33" fmla="*/ 22225 h 28"/>
              <a:gd name="T34" fmla="*/ 38100 w 13"/>
              <a:gd name="T35" fmla="*/ 53975 h 28"/>
              <a:gd name="T36" fmla="*/ 28575 w 13"/>
              <a:gd name="T37" fmla="*/ 22225 h 28"/>
              <a:gd name="T38" fmla="*/ 28575 w 13"/>
              <a:gd name="T39" fmla="*/ 19050 h 28"/>
              <a:gd name="T40" fmla="*/ 19050 w 13"/>
              <a:gd name="T41" fmla="*/ 9525 h 28"/>
              <a:gd name="T42" fmla="*/ 9525 w 13"/>
              <a:gd name="T43" fmla="*/ 31750 h 28"/>
              <a:gd name="T44" fmla="*/ 19050 w 13"/>
              <a:gd name="T45" fmla="*/ 53975 h 28"/>
              <a:gd name="T46" fmla="*/ 28575 w 13"/>
              <a:gd name="T47" fmla="*/ 47625 h 28"/>
              <a:gd name="T48" fmla="*/ 28575 w 13"/>
              <a:gd name="T49" fmla="*/ 41275 h 28"/>
              <a:gd name="T50" fmla="*/ 28575 w 13"/>
              <a:gd name="T51" fmla="*/ 22225 h 28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3" h="28">
                <a:moveTo>
                  <a:pt x="12" y="17"/>
                </a:moveTo>
                <a:cubicBezTo>
                  <a:pt x="12" y="23"/>
                  <a:pt x="12" y="24"/>
                  <a:pt x="10" y="26"/>
                </a:cubicBezTo>
                <a:cubicBezTo>
                  <a:pt x="9" y="27"/>
                  <a:pt x="8" y="28"/>
                  <a:pt x="5" y="28"/>
                </a:cubicBezTo>
                <a:cubicBezTo>
                  <a:pt x="4" y="28"/>
                  <a:pt x="2" y="28"/>
                  <a:pt x="1" y="27"/>
                </a:cubicBezTo>
                <a:cubicBezTo>
                  <a:pt x="2" y="25"/>
                  <a:pt x="2" y="25"/>
                  <a:pt x="2" y="25"/>
                </a:cubicBezTo>
                <a:cubicBezTo>
                  <a:pt x="3" y="25"/>
                  <a:pt x="4" y="25"/>
                  <a:pt x="5" y="25"/>
                </a:cubicBezTo>
                <a:cubicBezTo>
                  <a:pt x="8" y="25"/>
                  <a:pt x="9" y="24"/>
                  <a:pt x="9" y="19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9"/>
                  <a:pt x="7" y="20"/>
                  <a:pt x="6" y="20"/>
                </a:cubicBezTo>
                <a:cubicBezTo>
                  <a:pt x="2" y="20"/>
                  <a:pt x="0" y="16"/>
                  <a:pt x="0" y="10"/>
                </a:cubicBezTo>
                <a:cubicBezTo>
                  <a:pt x="0" y="3"/>
                  <a:pt x="3" y="0"/>
                  <a:pt x="6" y="0"/>
                </a:cubicBezTo>
                <a:cubicBezTo>
                  <a:pt x="8" y="0"/>
                  <a:pt x="9" y="2"/>
                  <a:pt x="10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10" y="1"/>
                  <a:pt x="10" y="1"/>
                  <a:pt x="10" y="1"/>
                </a:cubicBezTo>
                <a:cubicBezTo>
                  <a:pt x="13" y="1"/>
                  <a:pt x="13" y="1"/>
                  <a:pt x="13" y="1"/>
                </a:cubicBezTo>
                <a:cubicBezTo>
                  <a:pt x="13" y="2"/>
                  <a:pt x="12" y="4"/>
                  <a:pt x="12" y="7"/>
                </a:cubicBezTo>
                <a:lnTo>
                  <a:pt x="12" y="17"/>
                </a:lnTo>
                <a:close/>
                <a:moveTo>
                  <a:pt x="9" y="7"/>
                </a:moveTo>
                <a:cubicBezTo>
                  <a:pt x="9" y="7"/>
                  <a:pt x="9" y="6"/>
                  <a:pt x="9" y="6"/>
                </a:cubicBezTo>
                <a:cubicBezTo>
                  <a:pt x="9" y="5"/>
                  <a:pt x="8" y="3"/>
                  <a:pt x="6" y="3"/>
                </a:cubicBezTo>
                <a:cubicBezTo>
                  <a:pt x="4" y="3"/>
                  <a:pt x="3" y="6"/>
                  <a:pt x="3" y="10"/>
                </a:cubicBezTo>
                <a:cubicBezTo>
                  <a:pt x="3" y="15"/>
                  <a:pt x="5" y="17"/>
                  <a:pt x="6" y="17"/>
                </a:cubicBezTo>
                <a:cubicBezTo>
                  <a:pt x="7" y="17"/>
                  <a:pt x="9" y="17"/>
                  <a:pt x="9" y="15"/>
                </a:cubicBezTo>
                <a:cubicBezTo>
                  <a:pt x="9" y="14"/>
                  <a:pt x="9" y="13"/>
                  <a:pt x="9" y="13"/>
                </a:cubicBezTo>
                <a:lnTo>
                  <a:pt x="9" y="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42" name="Freeform 133"/>
          <xdr:cNvSpPr>
            <a:spLocks/>
          </xdr:cNvSpPr>
        </xdr:nvSpPr>
        <xdr:spPr bwMode="auto">
          <a:xfrm>
            <a:off x="7101840" y="749300"/>
            <a:ext cx="12700" cy="12700"/>
          </a:xfrm>
          <a:custGeom>
            <a:avLst/>
            <a:gdLst>
              <a:gd name="T0" fmla="*/ 0 w 4"/>
              <a:gd name="T1" fmla="*/ 6350 h 4"/>
              <a:gd name="T2" fmla="*/ 6350 w 4"/>
              <a:gd name="T3" fmla="*/ 0 h 4"/>
              <a:gd name="T4" fmla="*/ 12700 w 4"/>
              <a:gd name="T5" fmla="*/ 6350 h 4"/>
              <a:gd name="T6" fmla="*/ 6350 w 4"/>
              <a:gd name="T7" fmla="*/ 12700 h 4"/>
              <a:gd name="T8" fmla="*/ 0 w 4"/>
              <a:gd name="T9" fmla="*/ 6350 h 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4" h="4">
                <a:moveTo>
                  <a:pt x="0" y="2"/>
                </a:moveTo>
                <a:cubicBezTo>
                  <a:pt x="0" y="1"/>
                  <a:pt x="1" y="0"/>
                  <a:pt x="2" y="0"/>
                </a:cubicBezTo>
                <a:cubicBezTo>
                  <a:pt x="3" y="0"/>
                  <a:pt x="4" y="1"/>
                  <a:pt x="4" y="2"/>
                </a:cubicBezTo>
                <a:cubicBezTo>
                  <a:pt x="4" y="3"/>
                  <a:pt x="3" y="4"/>
                  <a:pt x="2" y="4"/>
                </a:cubicBezTo>
                <a:cubicBezTo>
                  <a:pt x="0" y="4"/>
                  <a:pt x="0" y="3"/>
                  <a:pt x="0" y="2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43" name="Freeform 134"/>
          <xdr:cNvSpPr>
            <a:spLocks/>
          </xdr:cNvSpPr>
        </xdr:nvSpPr>
        <xdr:spPr bwMode="auto">
          <a:xfrm>
            <a:off x="7124065" y="698500"/>
            <a:ext cx="25400" cy="63500"/>
          </a:xfrm>
          <a:custGeom>
            <a:avLst/>
            <a:gdLst>
              <a:gd name="T0" fmla="*/ 3175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3175 w 8"/>
              <a:gd name="T25" fmla="*/ 63500 h 20"/>
              <a:gd name="T26" fmla="*/ 3175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1" y="6"/>
                </a:moveTo>
                <a:cubicBezTo>
                  <a:pt x="1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1" y="20"/>
                  <a:pt x="1" y="20"/>
                  <a:pt x="1" y="20"/>
                </a:cubicBezTo>
                <a:lnTo>
                  <a:pt x="1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44" name="Freeform 135"/>
          <xdr:cNvSpPr>
            <a:spLocks/>
          </xdr:cNvSpPr>
        </xdr:nvSpPr>
        <xdr:spPr bwMode="auto">
          <a:xfrm>
            <a:off x="7152640" y="698500"/>
            <a:ext cx="31750" cy="63500"/>
          </a:xfrm>
          <a:custGeom>
            <a:avLst/>
            <a:gdLst>
              <a:gd name="T0" fmla="*/ 3175 w 10"/>
              <a:gd name="T1" fmla="*/ 53975 h 20"/>
              <a:gd name="T2" fmla="*/ 12700 w 10"/>
              <a:gd name="T3" fmla="*/ 57150 h 20"/>
              <a:gd name="T4" fmla="*/ 22225 w 10"/>
              <a:gd name="T5" fmla="*/ 47625 h 20"/>
              <a:gd name="T6" fmla="*/ 12700 w 10"/>
              <a:gd name="T7" fmla="*/ 34925 h 20"/>
              <a:gd name="T8" fmla="*/ 3175 w 10"/>
              <a:gd name="T9" fmla="*/ 19050 h 20"/>
              <a:gd name="T10" fmla="*/ 19050 w 10"/>
              <a:gd name="T11" fmla="*/ 0 h 20"/>
              <a:gd name="T12" fmla="*/ 28575 w 10"/>
              <a:gd name="T13" fmla="*/ 3175 h 20"/>
              <a:gd name="T14" fmla="*/ 28575 w 10"/>
              <a:gd name="T15" fmla="*/ 12700 h 20"/>
              <a:gd name="T16" fmla="*/ 19050 w 10"/>
              <a:gd name="T17" fmla="*/ 9525 h 20"/>
              <a:gd name="T18" fmla="*/ 9525 w 10"/>
              <a:gd name="T19" fmla="*/ 15875 h 20"/>
              <a:gd name="T20" fmla="*/ 19050 w 10"/>
              <a:gd name="T21" fmla="*/ 28575 h 20"/>
              <a:gd name="T22" fmla="*/ 31750 w 10"/>
              <a:gd name="T23" fmla="*/ 44450 h 20"/>
              <a:gd name="T24" fmla="*/ 12700 w 10"/>
              <a:gd name="T25" fmla="*/ 63500 h 20"/>
              <a:gd name="T26" fmla="*/ 0 w 10"/>
              <a:gd name="T27" fmla="*/ 60325 h 20"/>
              <a:gd name="T28" fmla="*/ 3175 w 10"/>
              <a:gd name="T29" fmla="*/ 53975 h 2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" h="20">
                <a:moveTo>
                  <a:pt x="1" y="17"/>
                </a:moveTo>
                <a:cubicBezTo>
                  <a:pt x="2" y="17"/>
                  <a:pt x="3" y="18"/>
                  <a:pt x="4" y="18"/>
                </a:cubicBezTo>
                <a:cubicBezTo>
                  <a:pt x="6" y="18"/>
                  <a:pt x="7" y="17"/>
                  <a:pt x="7" y="15"/>
                </a:cubicBezTo>
                <a:cubicBezTo>
                  <a:pt x="7" y="13"/>
                  <a:pt x="6" y="12"/>
                  <a:pt x="4" y="11"/>
                </a:cubicBezTo>
                <a:cubicBezTo>
                  <a:pt x="2" y="10"/>
                  <a:pt x="1" y="8"/>
                  <a:pt x="1" y="6"/>
                </a:cubicBezTo>
                <a:cubicBezTo>
                  <a:pt x="1" y="2"/>
                  <a:pt x="3" y="0"/>
                  <a:pt x="6" y="0"/>
                </a:cubicBezTo>
                <a:cubicBezTo>
                  <a:pt x="7" y="0"/>
                  <a:pt x="9" y="1"/>
                  <a:pt x="9" y="1"/>
                </a:cubicBezTo>
                <a:cubicBezTo>
                  <a:pt x="9" y="4"/>
                  <a:pt x="9" y="4"/>
                  <a:pt x="9" y="4"/>
                </a:cubicBezTo>
                <a:cubicBezTo>
                  <a:pt x="8" y="3"/>
                  <a:pt x="7" y="3"/>
                  <a:pt x="6" y="3"/>
                </a:cubicBezTo>
                <a:cubicBezTo>
                  <a:pt x="4" y="3"/>
                  <a:pt x="3" y="4"/>
                  <a:pt x="3" y="5"/>
                </a:cubicBezTo>
                <a:cubicBezTo>
                  <a:pt x="3" y="6"/>
                  <a:pt x="4" y="7"/>
                  <a:pt x="6" y="9"/>
                </a:cubicBezTo>
                <a:cubicBezTo>
                  <a:pt x="8" y="10"/>
                  <a:pt x="10" y="12"/>
                  <a:pt x="10" y="14"/>
                </a:cubicBezTo>
                <a:cubicBezTo>
                  <a:pt x="10" y="18"/>
                  <a:pt x="7" y="20"/>
                  <a:pt x="4" y="20"/>
                </a:cubicBezTo>
                <a:cubicBezTo>
                  <a:pt x="3" y="20"/>
                  <a:pt x="1" y="20"/>
                  <a:pt x="0" y="19"/>
                </a:cubicBezTo>
                <a:lnTo>
                  <a:pt x="1" y="1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45" name="Freeform 136"/>
          <xdr:cNvSpPr>
            <a:spLocks/>
          </xdr:cNvSpPr>
        </xdr:nvSpPr>
        <xdr:spPr bwMode="auto">
          <a:xfrm>
            <a:off x="6207125" y="698500"/>
            <a:ext cx="31750" cy="63500"/>
          </a:xfrm>
          <a:custGeom>
            <a:avLst/>
            <a:gdLst>
              <a:gd name="T0" fmla="*/ 31750 w 10"/>
              <a:gd name="T1" fmla="*/ 60325 h 20"/>
              <a:gd name="T2" fmla="*/ 22225 w 10"/>
              <a:gd name="T3" fmla="*/ 63500 h 20"/>
              <a:gd name="T4" fmla="*/ 0 w 10"/>
              <a:gd name="T5" fmla="*/ 31750 h 20"/>
              <a:gd name="T6" fmla="*/ 22225 w 10"/>
              <a:gd name="T7" fmla="*/ 0 h 20"/>
              <a:gd name="T8" fmla="*/ 31750 w 10"/>
              <a:gd name="T9" fmla="*/ 3175 h 20"/>
              <a:gd name="T10" fmla="*/ 28575 w 10"/>
              <a:gd name="T11" fmla="*/ 9525 h 20"/>
              <a:gd name="T12" fmla="*/ 22225 w 10"/>
              <a:gd name="T13" fmla="*/ 9525 h 20"/>
              <a:gd name="T14" fmla="*/ 9525 w 10"/>
              <a:gd name="T15" fmla="*/ 31750 h 20"/>
              <a:gd name="T16" fmla="*/ 22225 w 10"/>
              <a:gd name="T17" fmla="*/ 57150 h 20"/>
              <a:gd name="T18" fmla="*/ 28575 w 10"/>
              <a:gd name="T19" fmla="*/ 53975 h 20"/>
              <a:gd name="T20" fmla="*/ 31750 w 10"/>
              <a:gd name="T21" fmla="*/ 60325 h 2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10" h="20">
                <a:moveTo>
                  <a:pt x="10" y="19"/>
                </a:moveTo>
                <a:cubicBezTo>
                  <a:pt x="9" y="20"/>
                  <a:pt x="8" y="20"/>
                  <a:pt x="7" y="20"/>
                </a:cubicBezTo>
                <a:cubicBezTo>
                  <a:pt x="2" y="20"/>
                  <a:pt x="0" y="17"/>
                  <a:pt x="0" y="10"/>
                </a:cubicBezTo>
                <a:cubicBezTo>
                  <a:pt x="0" y="5"/>
                  <a:pt x="2" y="0"/>
                  <a:pt x="7" y="0"/>
                </a:cubicBezTo>
                <a:cubicBezTo>
                  <a:pt x="8" y="0"/>
                  <a:pt x="9" y="1"/>
                  <a:pt x="10" y="1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8" y="3"/>
                  <a:pt x="7" y="3"/>
                </a:cubicBezTo>
                <a:cubicBezTo>
                  <a:pt x="4" y="3"/>
                  <a:pt x="3" y="7"/>
                  <a:pt x="3" y="10"/>
                </a:cubicBezTo>
                <a:cubicBezTo>
                  <a:pt x="3" y="15"/>
                  <a:pt x="4" y="18"/>
                  <a:pt x="7" y="18"/>
                </a:cubicBezTo>
                <a:cubicBezTo>
                  <a:pt x="8" y="18"/>
                  <a:pt x="9" y="17"/>
                  <a:pt x="9" y="17"/>
                </a:cubicBezTo>
                <a:lnTo>
                  <a:pt x="10" y="19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46" name="Freeform 137"/>
          <xdr:cNvSpPr>
            <a:spLocks noEditPoints="1"/>
          </xdr:cNvSpPr>
        </xdr:nvSpPr>
        <xdr:spPr bwMode="auto">
          <a:xfrm>
            <a:off x="6242050" y="698500"/>
            <a:ext cx="38735" cy="63500"/>
          </a:xfrm>
          <a:custGeom>
            <a:avLst/>
            <a:gdLst>
              <a:gd name="T0" fmla="*/ 9684 w 12"/>
              <a:gd name="T1" fmla="*/ 34925 h 20"/>
              <a:gd name="T2" fmla="*/ 25823 w 12"/>
              <a:gd name="T3" fmla="*/ 57150 h 20"/>
              <a:gd name="T4" fmla="*/ 35507 w 12"/>
              <a:gd name="T5" fmla="*/ 53975 h 20"/>
              <a:gd name="T6" fmla="*/ 38735 w 12"/>
              <a:gd name="T7" fmla="*/ 60325 h 20"/>
              <a:gd name="T8" fmla="*/ 22595 w 12"/>
              <a:gd name="T9" fmla="*/ 63500 h 20"/>
              <a:gd name="T10" fmla="*/ 0 w 12"/>
              <a:gd name="T11" fmla="*/ 31750 h 20"/>
              <a:gd name="T12" fmla="*/ 22595 w 12"/>
              <a:gd name="T13" fmla="*/ 0 h 20"/>
              <a:gd name="T14" fmla="*/ 38735 w 12"/>
              <a:gd name="T15" fmla="*/ 28575 h 20"/>
              <a:gd name="T16" fmla="*/ 38735 w 12"/>
              <a:gd name="T17" fmla="*/ 34925 h 20"/>
              <a:gd name="T18" fmla="*/ 9684 w 12"/>
              <a:gd name="T19" fmla="*/ 34925 h 20"/>
              <a:gd name="T20" fmla="*/ 32279 w 12"/>
              <a:gd name="T21" fmla="*/ 25400 h 20"/>
              <a:gd name="T22" fmla="*/ 22595 w 12"/>
              <a:gd name="T23" fmla="*/ 9525 h 20"/>
              <a:gd name="T24" fmla="*/ 9684 w 12"/>
              <a:gd name="T25" fmla="*/ 25400 h 20"/>
              <a:gd name="T26" fmla="*/ 32279 w 12"/>
              <a:gd name="T27" fmla="*/ 2540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12" h="20">
                <a:moveTo>
                  <a:pt x="3" y="11"/>
                </a:moveTo>
                <a:cubicBezTo>
                  <a:pt x="3" y="16"/>
                  <a:pt x="6" y="18"/>
                  <a:pt x="8" y="18"/>
                </a:cubicBezTo>
                <a:cubicBezTo>
                  <a:pt x="9" y="18"/>
                  <a:pt x="10" y="17"/>
                  <a:pt x="11" y="17"/>
                </a:cubicBezTo>
                <a:cubicBezTo>
                  <a:pt x="12" y="19"/>
                  <a:pt x="12" y="19"/>
                  <a:pt x="12" y="19"/>
                </a:cubicBezTo>
                <a:cubicBezTo>
                  <a:pt x="11" y="20"/>
                  <a:pt x="9" y="20"/>
                  <a:pt x="7" y="20"/>
                </a:cubicBezTo>
                <a:cubicBezTo>
                  <a:pt x="3" y="20"/>
                  <a:pt x="0" y="16"/>
                  <a:pt x="0" y="10"/>
                </a:cubicBezTo>
                <a:cubicBezTo>
                  <a:pt x="0" y="4"/>
                  <a:pt x="3" y="0"/>
                  <a:pt x="7" y="0"/>
                </a:cubicBezTo>
                <a:cubicBezTo>
                  <a:pt x="11" y="0"/>
                  <a:pt x="12" y="4"/>
                  <a:pt x="12" y="9"/>
                </a:cubicBezTo>
                <a:cubicBezTo>
                  <a:pt x="12" y="10"/>
                  <a:pt x="12" y="10"/>
                  <a:pt x="12" y="11"/>
                </a:cubicBezTo>
                <a:lnTo>
                  <a:pt x="3" y="11"/>
                </a:lnTo>
                <a:close/>
                <a:moveTo>
                  <a:pt x="10" y="8"/>
                </a:moveTo>
                <a:cubicBezTo>
                  <a:pt x="10" y="4"/>
                  <a:pt x="8" y="3"/>
                  <a:pt x="7" y="3"/>
                </a:cubicBezTo>
                <a:cubicBezTo>
                  <a:pt x="5" y="3"/>
                  <a:pt x="4" y="6"/>
                  <a:pt x="3" y="8"/>
                </a:cubicBezTo>
                <a:lnTo>
                  <a:pt x="10" y="8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47" name="Freeform 138"/>
          <xdr:cNvSpPr>
            <a:spLocks/>
          </xdr:cNvSpPr>
        </xdr:nvSpPr>
        <xdr:spPr bwMode="auto">
          <a:xfrm>
            <a:off x="6293485" y="698500"/>
            <a:ext cx="38100" cy="63500"/>
          </a:xfrm>
          <a:custGeom>
            <a:avLst/>
            <a:gdLst>
              <a:gd name="T0" fmla="*/ 0 w 12"/>
              <a:gd name="T1" fmla="*/ 19050 h 20"/>
              <a:gd name="T2" fmla="*/ 0 w 12"/>
              <a:gd name="T3" fmla="*/ 3175 h 20"/>
              <a:gd name="T4" fmla="*/ 6350 w 12"/>
              <a:gd name="T5" fmla="*/ 3175 h 20"/>
              <a:gd name="T6" fmla="*/ 6350 w 12"/>
              <a:gd name="T7" fmla="*/ 9525 h 20"/>
              <a:gd name="T8" fmla="*/ 9525 w 12"/>
              <a:gd name="T9" fmla="*/ 9525 h 20"/>
              <a:gd name="T10" fmla="*/ 22225 w 12"/>
              <a:gd name="T11" fmla="*/ 0 h 20"/>
              <a:gd name="T12" fmla="*/ 38100 w 12"/>
              <a:gd name="T13" fmla="*/ 22225 h 20"/>
              <a:gd name="T14" fmla="*/ 38100 w 12"/>
              <a:gd name="T15" fmla="*/ 63500 h 20"/>
              <a:gd name="T16" fmla="*/ 28575 w 12"/>
              <a:gd name="T17" fmla="*/ 63500 h 20"/>
              <a:gd name="T18" fmla="*/ 28575 w 12"/>
              <a:gd name="T19" fmla="*/ 22225 h 20"/>
              <a:gd name="T20" fmla="*/ 19050 w 12"/>
              <a:gd name="T21" fmla="*/ 9525 h 20"/>
              <a:gd name="T22" fmla="*/ 9525 w 12"/>
              <a:gd name="T23" fmla="*/ 19050 h 20"/>
              <a:gd name="T24" fmla="*/ 9525 w 12"/>
              <a:gd name="T25" fmla="*/ 25400 h 20"/>
              <a:gd name="T26" fmla="*/ 9525 w 12"/>
              <a:gd name="T27" fmla="*/ 63500 h 20"/>
              <a:gd name="T28" fmla="*/ 0 w 12"/>
              <a:gd name="T29" fmla="*/ 63500 h 20"/>
              <a:gd name="T30" fmla="*/ 0 w 12"/>
              <a:gd name="T31" fmla="*/ 19050 h 20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20">
                <a:moveTo>
                  <a:pt x="0" y="6"/>
                </a:moveTo>
                <a:cubicBezTo>
                  <a:pt x="0" y="3"/>
                  <a:pt x="0" y="2"/>
                  <a:pt x="0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3"/>
                  <a:pt x="2" y="3"/>
                  <a:pt x="2" y="3"/>
                </a:cubicBezTo>
                <a:cubicBezTo>
                  <a:pt x="3" y="3"/>
                  <a:pt x="3" y="3"/>
                  <a:pt x="3" y="3"/>
                </a:cubicBezTo>
                <a:cubicBezTo>
                  <a:pt x="3" y="1"/>
                  <a:pt x="5" y="0"/>
                  <a:pt x="7" y="0"/>
                </a:cubicBezTo>
                <a:cubicBezTo>
                  <a:pt x="10" y="0"/>
                  <a:pt x="12" y="2"/>
                  <a:pt x="12" y="7"/>
                </a:cubicBezTo>
                <a:cubicBezTo>
                  <a:pt x="12" y="20"/>
                  <a:pt x="12" y="20"/>
                  <a:pt x="12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7"/>
                  <a:pt x="9" y="7"/>
                  <a:pt x="9" y="7"/>
                </a:cubicBezTo>
                <a:cubicBezTo>
                  <a:pt x="9" y="5"/>
                  <a:pt x="8" y="3"/>
                  <a:pt x="6" y="3"/>
                </a:cubicBezTo>
                <a:cubicBezTo>
                  <a:pt x="5" y="3"/>
                  <a:pt x="3" y="4"/>
                  <a:pt x="3" y="6"/>
                </a:cubicBezTo>
                <a:cubicBezTo>
                  <a:pt x="3" y="6"/>
                  <a:pt x="3" y="7"/>
                  <a:pt x="3" y="8"/>
                </a:cubicBezTo>
                <a:cubicBezTo>
                  <a:pt x="3" y="20"/>
                  <a:pt x="3" y="20"/>
                  <a:pt x="3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48" name="Freeform 139"/>
          <xdr:cNvSpPr>
            <a:spLocks/>
          </xdr:cNvSpPr>
        </xdr:nvSpPr>
        <xdr:spPr bwMode="auto">
          <a:xfrm>
            <a:off x="6337935" y="685800"/>
            <a:ext cx="28575" cy="76200"/>
          </a:xfrm>
          <a:custGeom>
            <a:avLst/>
            <a:gdLst>
              <a:gd name="T0" fmla="*/ 19050 w 9"/>
              <a:gd name="T1" fmla="*/ 0 h 24"/>
              <a:gd name="T2" fmla="*/ 19050 w 9"/>
              <a:gd name="T3" fmla="*/ 15875 h 24"/>
              <a:gd name="T4" fmla="*/ 28575 w 9"/>
              <a:gd name="T5" fmla="*/ 15875 h 24"/>
              <a:gd name="T6" fmla="*/ 28575 w 9"/>
              <a:gd name="T7" fmla="*/ 22225 h 24"/>
              <a:gd name="T8" fmla="*/ 19050 w 9"/>
              <a:gd name="T9" fmla="*/ 22225 h 24"/>
              <a:gd name="T10" fmla="*/ 19050 w 9"/>
              <a:gd name="T11" fmla="*/ 57150 h 24"/>
              <a:gd name="T12" fmla="*/ 25400 w 9"/>
              <a:gd name="T13" fmla="*/ 69850 h 24"/>
              <a:gd name="T14" fmla="*/ 28575 w 9"/>
              <a:gd name="T15" fmla="*/ 66675 h 24"/>
              <a:gd name="T16" fmla="*/ 28575 w 9"/>
              <a:gd name="T17" fmla="*/ 76200 h 24"/>
              <a:gd name="T18" fmla="*/ 22225 w 9"/>
              <a:gd name="T19" fmla="*/ 76200 h 24"/>
              <a:gd name="T20" fmla="*/ 12700 w 9"/>
              <a:gd name="T21" fmla="*/ 73025 h 24"/>
              <a:gd name="T22" fmla="*/ 6350 w 9"/>
              <a:gd name="T23" fmla="*/ 57150 h 24"/>
              <a:gd name="T24" fmla="*/ 6350 w 9"/>
              <a:gd name="T25" fmla="*/ 22225 h 24"/>
              <a:gd name="T26" fmla="*/ 0 w 9"/>
              <a:gd name="T27" fmla="*/ 22225 h 24"/>
              <a:gd name="T28" fmla="*/ 0 w 9"/>
              <a:gd name="T29" fmla="*/ 15875 h 24"/>
              <a:gd name="T30" fmla="*/ 6350 w 9"/>
              <a:gd name="T31" fmla="*/ 15875 h 24"/>
              <a:gd name="T32" fmla="*/ 6350 w 9"/>
              <a:gd name="T33" fmla="*/ 3175 h 24"/>
              <a:gd name="T34" fmla="*/ 19050 w 9"/>
              <a:gd name="T35" fmla="*/ 0 h 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9" h="24">
                <a:moveTo>
                  <a:pt x="6" y="0"/>
                </a:moveTo>
                <a:cubicBezTo>
                  <a:pt x="6" y="5"/>
                  <a:pt x="6" y="5"/>
                  <a:pt x="6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7"/>
                  <a:pt x="9" y="7"/>
                  <a:pt x="9" y="7"/>
                </a:cubicBezTo>
                <a:cubicBezTo>
                  <a:pt x="6" y="7"/>
                  <a:pt x="6" y="7"/>
                  <a:pt x="6" y="7"/>
                </a:cubicBezTo>
                <a:cubicBezTo>
                  <a:pt x="6" y="18"/>
                  <a:pt x="6" y="18"/>
                  <a:pt x="6" y="18"/>
                </a:cubicBezTo>
                <a:cubicBezTo>
                  <a:pt x="6" y="21"/>
                  <a:pt x="6" y="22"/>
                  <a:pt x="8" y="22"/>
                </a:cubicBezTo>
                <a:cubicBezTo>
                  <a:pt x="8" y="22"/>
                  <a:pt x="8" y="22"/>
                  <a:pt x="9" y="21"/>
                </a:cubicBezTo>
                <a:cubicBezTo>
                  <a:pt x="9" y="24"/>
                  <a:pt x="9" y="24"/>
                  <a:pt x="9" y="24"/>
                </a:cubicBezTo>
                <a:cubicBezTo>
                  <a:pt x="8" y="24"/>
                  <a:pt x="8" y="24"/>
                  <a:pt x="7" y="24"/>
                </a:cubicBezTo>
                <a:cubicBezTo>
                  <a:pt x="5" y="24"/>
                  <a:pt x="4" y="24"/>
                  <a:pt x="4" y="23"/>
                </a:cubicBezTo>
                <a:cubicBezTo>
                  <a:pt x="3" y="22"/>
                  <a:pt x="2" y="21"/>
                  <a:pt x="2" y="18"/>
                </a:cubicBezTo>
                <a:cubicBezTo>
                  <a:pt x="2" y="7"/>
                  <a:pt x="2" y="7"/>
                  <a:pt x="2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5"/>
                  <a:pt x="0" y="5"/>
                  <a:pt x="0" y="5"/>
                </a:cubicBezTo>
                <a:cubicBezTo>
                  <a:pt x="2" y="5"/>
                  <a:pt x="2" y="5"/>
                  <a:pt x="2" y="5"/>
                </a:cubicBezTo>
                <a:cubicBezTo>
                  <a:pt x="2" y="1"/>
                  <a:pt x="2" y="1"/>
                  <a:pt x="2" y="1"/>
                </a:cubicBezTo>
                <a:lnTo>
                  <a:pt x="6" y="0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49" name="Freeform 140"/>
          <xdr:cNvSpPr>
            <a:spLocks noEditPoints="1"/>
          </xdr:cNvSpPr>
        </xdr:nvSpPr>
        <xdr:spPr bwMode="auto">
          <a:xfrm>
            <a:off x="6372860" y="698500"/>
            <a:ext cx="34925" cy="63500"/>
          </a:xfrm>
          <a:custGeom>
            <a:avLst/>
            <a:gdLst>
              <a:gd name="T0" fmla="*/ 34925 w 11"/>
              <a:gd name="T1" fmla="*/ 50800 h 20"/>
              <a:gd name="T2" fmla="*/ 34925 w 11"/>
              <a:gd name="T3" fmla="*/ 63500 h 20"/>
              <a:gd name="T4" fmla="*/ 28575 w 11"/>
              <a:gd name="T5" fmla="*/ 63500 h 20"/>
              <a:gd name="T6" fmla="*/ 25400 w 11"/>
              <a:gd name="T7" fmla="*/ 57150 h 20"/>
              <a:gd name="T8" fmla="*/ 25400 w 11"/>
              <a:gd name="T9" fmla="*/ 57150 h 20"/>
              <a:gd name="T10" fmla="*/ 12700 w 11"/>
              <a:gd name="T11" fmla="*/ 63500 h 20"/>
              <a:gd name="T12" fmla="*/ 0 w 11"/>
              <a:gd name="T13" fmla="*/ 47625 h 20"/>
              <a:gd name="T14" fmla="*/ 25400 w 11"/>
              <a:gd name="T15" fmla="*/ 25400 h 20"/>
              <a:gd name="T16" fmla="*/ 25400 w 11"/>
              <a:gd name="T17" fmla="*/ 22225 h 20"/>
              <a:gd name="T18" fmla="*/ 15875 w 11"/>
              <a:gd name="T19" fmla="*/ 9525 h 20"/>
              <a:gd name="T20" fmla="*/ 6350 w 11"/>
              <a:gd name="T21" fmla="*/ 12700 h 20"/>
              <a:gd name="T22" fmla="*/ 3175 w 11"/>
              <a:gd name="T23" fmla="*/ 6350 h 20"/>
              <a:gd name="T24" fmla="*/ 19050 w 11"/>
              <a:gd name="T25" fmla="*/ 0 h 20"/>
              <a:gd name="T26" fmla="*/ 34925 w 11"/>
              <a:gd name="T27" fmla="*/ 22225 h 20"/>
              <a:gd name="T28" fmla="*/ 34925 w 11"/>
              <a:gd name="T29" fmla="*/ 50800 h 20"/>
              <a:gd name="T30" fmla="*/ 25400 w 11"/>
              <a:gd name="T31" fmla="*/ 31750 h 20"/>
              <a:gd name="T32" fmla="*/ 9525 w 11"/>
              <a:gd name="T33" fmla="*/ 44450 h 20"/>
              <a:gd name="T34" fmla="*/ 15875 w 11"/>
              <a:gd name="T35" fmla="*/ 57150 h 20"/>
              <a:gd name="T36" fmla="*/ 25400 w 11"/>
              <a:gd name="T37" fmla="*/ 47625 h 20"/>
              <a:gd name="T38" fmla="*/ 25400 w 11"/>
              <a:gd name="T39" fmla="*/ 44450 h 20"/>
              <a:gd name="T40" fmla="*/ 25400 w 11"/>
              <a:gd name="T41" fmla="*/ 31750 h 2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1" h="20">
                <a:moveTo>
                  <a:pt x="11" y="16"/>
                </a:moveTo>
                <a:cubicBezTo>
                  <a:pt x="11" y="17"/>
                  <a:pt x="11" y="19"/>
                  <a:pt x="11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8" y="18"/>
                  <a:pt x="8" y="18"/>
                  <a:pt x="8" y="18"/>
                </a:cubicBezTo>
                <a:cubicBezTo>
                  <a:pt x="8" y="18"/>
                  <a:pt x="8" y="18"/>
                  <a:pt x="8" y="18"/>
                </a:cubicBezTo>
                <a:cubicBezTo>
                  <a:pt x="7" y="19"/>
                  <a:pt x="6" y="20"/>
                  <a:pt x="4" y="20"/>
                </a:cubicBezTo>
                <a:cubicBezTo>
                  <a:pt x="2" y="20"/>
                  <a:pt x="0" y="18"/>
                  <a:pt x="0" y="15"/>
                </a:cubicBezTo>
                <a:cubicBezTo>
                  <a:pt x="0" y="10"/>
                  <a:pt x="4" y="8"/>
                  <a:pt x="8" y="8"/>
                </a:cubicBezTo>
                <a:cubicBezTo>
                  <a:pt x="8" y="7"/>
                  <a:pt x="8" y="7"/>
                  <a:pt x="8" y="7"/>
                </a:cubicBezTo>
                <a:cubicBezTo>
                  <a:pt x="8" y="4"/>
                  <a:pt x="7" y="3"/>
                  <a:pt x="5" y="3"/>
                </a:cubicBezTo>
                <a:cubicBezTo>
                  <a:pt x="4" y="3"/>
                  <a:pt x="3" y="3"/>
                  <a:pt x="2" y="4"/>
                </a:cubicBezTo>
                <a:cubicBezTo>
                  <a:pt x="1" y="2"/>
                  <a:pt x="1" y="2"/>
                  <a:pt x="1" y="2"/>
                </a:cubicBezTo>
                <a:cubicBezTo>
                  <a:pt x="2" y="1"/>
                  <a:pt x="4" y="0"/>
                  <a:pt x="6" y="0"/>
                </a:cubicBezTo>
                <a:cubicBezTo>
                  <a:pt x="10" y="0"/>
                  <a:pt x="11" y="3"/>
                  <a:pt x="11" y="7"/>
                </a:cubicBezTo>
                <a:lnTo>
                  <a:pt x="11" y="16"/>
                </a:lnTo>
                <a:close/>
                <a:moveTo>
                  <a:pt x="8" y="10"/>
                </a:moveTo>
                <a:cubicBezTo>
                  <a:pt x="7" y="10"/>
                  <a:pt x="3" y="10"/>
                  <a:pt x="3" y="14"/>
                </a:cubicBezTo>
                <a:cubicBezTo>
                  <a:pt x="3" y="17"/>
                  <a:pt x="4" y="18"/>
                  <a:pt x="5" y="18"/>
                </a:cubicBezTo>
                <a:cubicBezTo>
                  <a:pt x="7" y="18"/>
                  <a:pt x="8" y="17"/>
                  <a:pt x="8" y="15"/>
                </a:cubicBezTo>
                <a:cubicBezTo>
                  <a:pt x="8" y="14"/>
                  <a:pt x="8" y="14"/>
                  <a:pt x="8" y="14"/>
                </a:cubicBezTo>
                <a:lnTo>
                  <a:pt x="8" y="10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50" name="Freeform 141"/>
          <xdr:cNvSpPr>
            <a:spLocks/>
          </xdr:cNvSpPr>
        </xdr:nvSpPr>
        <xdr:spPr bwMode="auto">
          <a:xfrm>
            <a:off x="642048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51" name="Freeform 142"/>
          <xdr:cNvSpPr>
            <a:spLocks/>
          </xdr:cNvSpPr>
        </xdr:nvSpPr>
        <xdr:spPr bwMode="auto">
          <a:xfrm>
            <a:off x="6449060" y="701675"/>
            <a:ext cx="34925" cy="60325"/>
          </a:xfrm>
          <a:custGeom>
            <a:avLst/>
            <a:gdLst>
              <a:gd name="T0" fmla="*/ 0 w 11"/>
              <a:gd name="T1" fmla="*/ 53975 h 19"/>
              <a:gd name="T2" fmla="*/ 19050 w 11"/>
              <a:gd name="T3" fmla="*/ 15875 h 19"/>
              <a:gd name="T4" fmla="*/ 25400 w 11"/>
              <a:gd name="T5" fmla="*/ 6350 h 19"/>
              <a:gd name="T6" fmla="*/ 25400 w 11"/>
              <a:gd name="T7" fmla="*/ 6350 h 19"/>
              <a:gd name="T8" fmla="*/ 3175 w 11"/>
              <a:gd name="T9" fmla="*/ 6350 h 19"/>
              <a:gd name="T10" fmla="*/ 3175 w 11"/>
              <a:gd name="T11" fmla="*/ 0 h 19"/>
              <a:gd name="T12" fmla="*/ 34925 w 11"/>
              <a:gd name="T13" fmla="*/ 0 h 19"/>
              <a:gd name="T14" fmla="*/ 34925 w 11"/>
              <a:gd name="T15" fmla="*/ 6350 h 19"/>
              <a:gd name="T16" fmla="*/ 15875 w 11"/>
              <a:gd name="T17" fmla="*/ 41275 h 19"/>
              <a:gd name="T18" fmla="*/ 12700 w 11"/>
              <a:gd name="T19" fmla="*/ 50800 h 19"/>
              <a:gd name="T20" fmla="*/ 12700 w 11"/>
              <a:gd name="T21" fmla="*/ 50800 h 19"/>
              <a:gd name="T22" fmla="*/ 34925 w 11"/>
              <a:gd name="T23" fmla="*/ 50800 h 19"/>
              <a:gd name="T24" fmla="*/ 34925 w 11"/>
              <a:gd name="T25" fmla="*/ 60325 h 19"/>
              <a:gd name="T26" fmla="*/ 0 w 11"/>
              <a:gd name="T27" fmla="*/ 60325 h 19"/>
              <a:gd name="T28" fmla="*/ 0 w 11"/>
              <a:gd name="T29" fmla="*/ 53975 h 1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1" h="19">
                <a:moveTo>
                  <a:pt x="0" y="17"/>
                </a:moveTo>
                <a:cubicBezTo>
                  <a:pt x="6" y="5"/>
                  <a:pt x="6" y="5"/>
                  <a:pt x="6" y="5"/>
                </a:cubicBezTo>
                <a:cubicBezTo>
                  <a:pt x="7" y="4"/>
                  <a:pt x="7" y="3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1" y="2"/>
                  <a:pt x="1" y="2"/>
                  <a:pt x="1" y="2"/>
                </a:cubicBezTo>
                <a:cubicBezTo>
                  <a:pt x="1" y="0"/>
                  <a:pt x="1" y="0"/>
                  <a:pt x="1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2"/>
                  <a:pt x="11" y="2"/>
                  <a:pt x="11" y="2"/>
                </a:cubicBezTo>
                <a:cubicBezTo>
                  <a:pt x="5" y="13"/>
                  <a:pt x="5" y="13"/>
                  <a:pt x="5" y="13"/>
                </a:cubicBezTo>
                <a:cubicBezTo>
                  <a:pt x="5" y="14"/>
                  <a:pt x="4" y="15"/>
                  <a:pt x="4" y="16"/>
                </a:cubicBezTo>
                <a:cubicBezTo>
                  <a:pt x="4" y="16"/>
                  <a:pt x="4" y="16"/>
                  <a:pt x="4" y="16"/>
                </a:cubicBezTo>
                <a:cubicBezTo>
                  <a:pt x="11" y="16"/>
                  <a:pt x="11" y="16"/>
                  <a:pt x="11" y="16"/>
                </a:cubicBezTo>
                <a:cubicBezTo>
                  <a:pt x="11" y="19"/>
                  <a:pt x="11" y="19"/>
                  <a:pt x="11" y="19"/>
                </a:cubicBezTo>
                <a:cubicBezTo>
                  <a:pt x="0" y="19"/>
                  <a:pt x="0" y="19"/>
                  <a:pt x="0" y="19"/>
                </a:cubicBezTo>
                <a:lnTo>
                  <a:pt x="0" y="17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52" name="Freeform 143"/>
          <xdr:cNvSpPr>
            <a:spLocks noEditPoints="1"/>
          </xdr:cNvSpPr>
        </xdr:nvSpPr>
        <xdr:spPr bwMode="auto">
          <a:xfrm>
            <a:off x="6490335" y="698500"/>
            <a:ext cx="38735" cy="63500"/>
          </a:xfrm>
          <a:custGeom>
            <a:avLst/>
            <a:gdLst>
              <a:gd name="T0" fmla="*/ 35507 w 12"/>
              <a:gd name="T1" fmla="*/ 50800 h 20"/>
              <a:gd name="T2" fmla="*/ 38735 w 12"/>
              <a:gd name="T3" fmla="*/ 63500 h 20"/>
              <a:gd name="T4" fmla="*/ 29051 w 12"/>
              <a:gd name="T5" fmla="*/ 63500 h 20"/>
              <a:gd name="T6" fmla="*/ 29051 w 12"/>
              <a:gd name="T7" fmla="*/ 57150 h 20"/>
              <a:gd name="T8" fmla="*/ 29051 w 12"/>
              <a:gd name="T9" fmla="*/ 57150 h 20"/>
              <a:gd name="T10" fmla="*/ 16140 w 12"/>
              <a:gd name="T11" fmla="*/ 63500 h 20"/>
              <a:gd name="T12" fmla="*/ 0 w 12"/>
              <a:gd name="T13" fmla="*/ 47625 h 20"/>
              <a:gd name="T14" fmla="*/ 25823 w 12"/>
              <a:gd name="T15" fmla="*/ 25400 h 20"/>
              <a:gd name="T16" fmla="*/ 25823 w 12"/>
              <a:gd name="T17" fmla="*/ 22225 h 20"/>
              <a:gd name="T18" fmla="*/ 16140 w 12"/>
              <a:gd name="T19" fmla="*/ 9525 h 20"/>
              <a:gd name="T20" fmla="*/ 6456 w 12"/>
              <a:gd name="T21" fmla="*/ 12700 h 20"/>
              <a:gd name="T22" fmla="*/ 3228 w 12"/>
              <a:gd name="T23" fmla="*/ 6350 h 20"/>
              <a:gd name="T24" fmla="*/ 19368 w 12"/>
              <a:gd name="T25" fmla="*/ 0 h 20"/>
              <a:gd name="T26" fmla="*/ 35507 w 12"/>
              <a:gd name="T27" fmla="*/ 22225 h 20"/>
              <a:gd name="T28" fmla="*/ 35507 w 12"/>
              <a:gd name="T29" fmla="*/ 50800 h 20"/>
              <a:gd name="T30" fmla="*/ 25823 w 12"/>
              <a:gd name="T31" fmla="*/ 31750 h 20"/>
              <a:gd name="T32" fmla="*/ 9684 w 12"/>
              <a:gd name="T33" fmla="*/ 44450 h 20"/>
              <a:gd name="T34" fmla="*/ 19368 w 12"/>
              <a:gd name="T35" fmla="*/ 57150 h 20"/>
              <a:gd name="T36" fmla="*/ 25823 w 12"/>
              <a:gd name="T37" fmla="*/ 47625 h 20"/>
              <a:gd name="T38" fmla="*/ 25823 w 12"/>
              <a:gd name="T39" fmla="*/ 44450 h 20"/>
              <a:gd name="T40" fmla="*/ 25823 w 12"/>
              <a:gd name="T41" fmla="*/ 31750 h 2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2" h="20">
                <a:moveTo>
                  <a:pt x="11" y="16"/>
                </a:moveTo>
                <a:cubicBezTo>
                  <a:pt x="11" y="17"/>
                  <a:pt x="12" y="19"/>
                  <a:pt x="12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8"/>
                  <a:pt x="9" y="18"/>
                  <a:pt x="9" y="18"/>
                </a:cubicBezTo>
                <a:cubicBezTo>
                  <a:pt x="8" y="19"/>
                  <a:pt x="6" y="20"/>
                  <a:pt x="5" y="20"/>
                </a:cubicBezTo>
                <a:cubicBezTo>
                  <a:pt x="2" y="20"/>
                  <a:pt x="0" y="18"/>
                  <a:pt x="0" y="15"/>
                </a:cubicBezTo>
                <a:cubicBezTo>
                  <a:pt x="0" y="10"/>
                  <a:pt x="4" y="8"/>
                  <a:pt x="8" y="8"/>
                </a:cubicBezTo>
                <a:cubicBezTo>
                  <a:pt x="8" y="7"/>
                  <a:pt x="8" y="7"/>
                  <a:pt x="8" y="7"/>
                </a:cubicBezTo>
                <a:cubicBezTo>
                  <a:pt x="8" y="4"/>
                  <a:pt x="8" y="3"/>
                  <a:pt x="5" y="3"/>
                </a:cubicBezTo>
                <a:cubicBezTo>
                  <a:pt x="4" y="3"/>
                  <a:pt x="3" y="3"/>
                  <a:pt x="2" y="4"/>
                </a:cubicBezTo>
                <a:cubicBezTo>
                  <a:pt x="1" y="2"/>
                  <a:pt x="1" y="2"/>
                  <a:pt x="1" y="2"/>
                </a:cubicBezTo>
                <a:cubicBezTo>
                  <a:pt x="2" y="1"/>
                  <a:pt x="4" y="0"/>
                  <a:pt x="6" y="0"/>
                </a:cubicBezTo>
                <a:cubicBezTo>
                  <a:pt x="10" y="0"/>
                  <a:pt x="11" y="3"/>
                  <a:pt x="11" y="7"/>
                </a:cubicBezTo>
                <a:lnTo>
                  <a:pt x="11" y="16"/>
                </a:lnTo>
                <a:close/>
                <a:moveTo>
                  <a:pt x="8" y="10"/>
                </a:moveTo>
                <a:cubicBezTo>
                  <a:pt x="7" y="10"/>
                  <a:pt x="3" y="10"/>
                  <a:pt x="3" y="14"/>
                </a:cubicBezTo>
                <a:cubicBezTo>
                  <a:pt x="3" y="17"/>
                  <a:pt x="4" y="18"/>
                  <a:pt x="6" y="18"/>
                </a:cubicBezTo>
                <a:cubicBezTo>
                  <a:pt x="7" y="18"/>
                  <a:pt x="8" y="17"/>
                  <a:pt x="8" y="15"/>
                </a:cubicBezTo>
                <a:cubicBezTo>
                  <a:pt x="8" y="14"/>
                  <a:pt x="8" y="14"/>
                  <a:pt x="8" y="14"/>
                </a:cubicBezTo>
                <a:lnTo>
                  <a:pt x="8" y="10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53" name="Freeform 144"/>
          <xdr:cNvSpPr>
            <a:spLocks/>
          </xdr:cNvSpPr>
        </xdr:nvSpPr>
        <xdr:spPr bwMode="auto">
          <a:xfrm>
            <a:off x="6541770" y="673100"/>
            <a:ext cx="38100" cy="88900"/>
          </a:xfrm>
          <a:custGeom>
            <a:avLst/>
            <a:gdLst>
              <a:gd name="T0" fmla="*/ 9525 w 12"/>
              <a:gd name="T1" fmla="*/ 57150 h 28"/>
              <a:gd name="T2" fmla="*/ 9525 w 12"/>
              <a:gd name="T3" fmla="*/ 57150 h 28"/>
              <a:gd name="T4" fmla="*/ 12700 w 12"/>
              <a:gd name="T5" fmla="*/ 47625 h 28"/>
              <a:gd name="T6" fmla="*/ 25400 w 12"/>
              <a:gd name="T7" fmla="*/ 28575 h 28"/>
              <a:gd name="T8" fmla="*/ 34925 w 12"/>
              <a:gd name="T9" fmla="*/ 28575 h 28"/>
              <a:gd name="T10" fmla="*/ 19050 w 12"/>
              <a:gd name="T11" fmla="*/ 53975 h 28"/>
              <a:gd name="T12" fmla="*/ 38100 w 12"/>
              <a:gd name="T13" fmla="*/ 88900 h 28"/>
              <a:gd name="T14" fmla="*/ 25400 w 12"/>
              <a:gd name="T15" fmla="*/ 88900 h 28"/>
              <a:gd name="T16" fmla="*/ 12700 w 12"/>
              <a:gd name="T17" fmla="*/ 60325 h 28"/>
              <a:gd name="T18" fmla="*/ 9525 w 12"/>
              <a:gd name="T19" fmla="*/ 66675 h 28"/>
              <a:gd name="T20" fmla="*/ 9525 w 12"/>
              <a:gd name="T21" fmla="*/ 88900 h 28"/>
              <a:gd name="T22" fmla="*/ 0 w 12"/>
              <a:gd name="T23" fmla="*/ 88900 h 28"/>
              <a:gd name="T24" fmla="*/ 0 w 12"/>
              <a:gd name="T25" fmla="*/ 0 h 28"/>
              <a:gd name="T26" fmla="*/ 9525 w 12"/>
              <a:gd name="T27" fmla="*/ 0 h 28"/>
              <a:gd name="T28" fmla="*/ 9525 w 12"/>
              <a:gd name="T29" fmla="*/ 57150 h 28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2" h="28">
                <a:moveTo>
                  <a:pt x="3" y="18"/>
                </a:moveTo>
                <a:cubicBezTo>
                  <a:pt x="3" y="18"/>
                  <a:pt x="3" y="18"/>
                  <a:pt x="3" y="18"/>
                </a:cubicBezTo>
                <a:cubicBezTo>
                  <a:pt x="3" y="17"/>
                  <a:pt x="4" y="16"/>
                  <a:pt x="4" y="15"/>
                </a:cubicBezTo>
                <a:cubicBezTo>
                  <a:pt x="8" y="9"/>
                  <a:pt x="8" y="9"/>
                  <a:pt x="8" y="9"/>
                </a:cubicBezTo>
                <a:cubicBezTo>
                  <a:pt x="11" y="9"/>
                  <a:pt x="11" y="9"/>
                  <a:pt x="11" y="9"/>
                </a:cubicBezTo>
                <a:cubicBezTo>
                  <a:pt x="6" y="17"/>
                  <a:pt x="6" y="17"/>
                  <a:pt x="6" y="17"/>
                </a:cubicBezTo>
                <a:cubicBezTo>
                  <a:pt x="12" y="28"/>
                  <a:pt x="12" y="28"/>
                  <a:pt x="12" y="28"/>
                </a:cubicBezTo>
                <a:cubicBezTo>
                  <a:pt x="8" y="28"/>
                  <a:pt x="8" y="28"/>
                  <a:pt x="8" y="28"/>
                </a:cubicBezTo>
                <a:cubicBezTo>
                  <a:pt x="4" y="19"/>
                  <a:pt x="4" y="19"/>
                  <a:pt x="4" y="19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8"/>
                  <a:pt x="3" y="28"/>
                  <a:pt x="3" y="28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lnTo>
                  <a:pt x="3" y="18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54" name="Freeform 145"/>
          <xdr:cNvSpPr>
            <a:spLocks/>
          </xdr:cNvSpPr>
        </xdr:nvSpPr>
        <xdr:spPr bwMode="auto">
          <a:xfrm>
            <a:off x="6586220" y="701675"/>
            <a:ext cx="38100" cy="60325"/>
          </a:xfrm>
          <a:custGeom>
            <a:avLst/>
            <a:gdLst>
              <a:gd name="T0" fmla="*/ 34925 w 12"/>
              <a:gd name="T1" fmla="*/ 44450 h 19"/>
              <a:gd name="T2" fmla="*/ 38100 w 12"/>
              <a:gd name="T3" fmla="*/ 60325 h 19"/>
              <a:gd name="T4" fmla="*/ 28575 w 12"/>
              <a:gd name="T5" fmla="*/ 60325 h 19"/>
              <a:gd name="T6" fmla="*/ 28575 w 12"/>
              <a:gd name="T7" fmla="*/ 53975 h 19"/>
              <a:gd name="T8" fmla="*/ 28575 w 12"/>
              <a:gd name="T9" fmla="*/ 53975 h 19"/>
              <a:gd name="T10" fmla="*/ 12700 w 12"/>
              <a:gd name="T11" fmla="*/ 60325 h 19"/>
              <a:gd name="T12" fmla="*/ 0 w 12"/>
              <a:gd name="T13" fmla="*/ 38100 h 19"/>
              <a:gd name="T14" fmla="*/ 0 w 12"/>
              <a:gd name="T15" fmla="*/ 0 h 19"/>
              <a:gd name="T16" fmla="*/ 9525 w 12"/>
              <a:gd name="T17" fmla="*/ 0 h 19"/>
              <a:gd name="T18" fmla="*/ 9525 w 12"/>
              <a:gd name="T19" fmla="*/ 34925 h 19"/>
              <a:gd name="T20" fmla="*/ 15875 w 12"/>
              <a:gd name="T21" fmla="*/ 53975 h 19"/>
              <a:gd name="T22" fmla="*/ 25400 w 12"/>
              <a:gd name="T23" fmla="*/ 44450 h 19"/>
              <a:gd name="T24" fmla="*/ 25400 w 12"/>
              <a:gd name="T25" fmla="*/ 38100 h 19"/>
              <a:gd name="T26" fmla="*/ 25400 w 12"/>
              <a:gd name="T27" fmla="*/ 0 h 19"/>
              <a:gd name="T28" fmla="*/ 34925 w 12"/>
              <a:gd name="T29" fmla="*/ 0 h 19"/>
              <a:gd name="T30" fmla="*/ 34925 w 12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19">
                <a:moveTo>
                  <a:pt x="11" y="14"/>
                </a:moveTo>
                <a:cubicBezTo>
                  <a:pt x="11" y="16"/>
                  <a:pt x="12" y="17"/>
                  <a:pt x="12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7"/>
                  <a:pt x="9" y="17"/>
                  <a:pt x="9" y="17"/>
                </a:cubicBezTo>
                <a:cubicBezTo>
                  <a:pt x="8" y="18"/>
                  <a:pt x="7" y="19"/>
                  <a:pt x="4" y="19"/>
                </a:cubicBezTo>
                <a:cubicBezTo>
                  <a:pt x="1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3" y="17"/>
                  <a:pt x="5" y="17"/>
                </a:cubicBezTo>
                <a:cubicBezTo>
                  <a:pt x="7" y="17"/>
                  <a:pt x="8" y="15"/>
                  <a:pt x="8" y="14"/>
                </a:cubicBezTo>
                <a:cubicBezTo>
                  <a:pt x="8" y="14"/>
                  <a:pt x="8" y="13"/>
                  <a:pt x="8" y="12"/>
                </a:cubicBezTo>
                <a:cubicBezTo>
                  <a:pt x="8" y="0"/>
                  <a:pt x="8" y="0"/>
                  <a:pt x="8" y="0"/>
                </a:cubicBezTo>
                <a:cubicBezTo>
                  <a:pt x="11" y="0"/>
                  <a:pt x="11" y="0"/>
                  <a:pt x="11" y="0"/>
                </a:cubicBezTo>
                <a:lnTo>
                  <a:pt x="11" y="14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55" name="Rectangle 146"/>
          <xdr:cNvSpPr>
            <a:spLocks noChangeArrowheads="1"/>
          </xdr:cNvSpPr>
        </xdr:nvSpPr>
        <xdr:spPr bwMode="auto">
          <a:xfrm>
            <a:off x="6637020" y="673100"/>
            <a:ext cx="9525" cy="88900"/>
          </a:xfrm>
          <a:prstGeom prst="rect">
            <a:avLst/>
          </a:prstGeom>
          <a:solidFill>
            <a:srgbClr val="22222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156" name="Freeform 147"/>
          <xdr:cNvSpPr>
            <a:spLocks/>
          </xdr:cNvSpPr>
        </xdr:nvSpPr>
        <xdr:spPr bwMode="auto">
          <a:xfrm>
            <a:off x="6656070" y="685800"/>
            <a:ext cx="28575" cy="76200"/>
          </a:xfrm>
          <a:custGeom>
            <a:avLst/>
            <a:gdLst>
              <a:gd name="T0" fmla="*/ 15875 w 9"/>
              <a:gd name="T1" fmla="*/ 0 h 24"/>
              <a:gd name="T2" fmla="*/ 15875 w 9"/>
              <a:gd name="T3" fmla="*/ 15875 h 24"/>
              <a:gd name="T4" fmla="*/ 28575 w 9"/>
              <a:gd name="T5" fmla="*/ 15875 h 24"/>
              <a:gd name="T6" fmla="*/ 28575 w 9"/>
              <a:gd name="T7" fmla="*/ 22225 h 24"/>
              <a:gd name="T8" fmla="*/ 15875 w 9"/>
              <a:gd name="T9" fmla="*/ 22225 h 24"/>
              <a:gd name="T10" fmla="*/ 15875 w 9"/>
              <a:gd name="T11" fmla="*/ 57150 h 24"/>
              <a:gd name="T12" fmla="*/ 22225 w 9"/>
              <a:gd name="T13" fmla="*/ 69850 h 24"/>
              <a:gd name="T14" fmla="*/ 25400 w 9"/>
              <a:gd name="T15" fmla="*/ 66675 h 24"/>
              <a:gd name="T16" fmla="*/ 28575 w 9"/>
              <a:gd name="T17" fmla="*/ 76200 h 24"/>
              <a:gd name="T18" fmla="*/ 19050 w 9"/>
              <a:gd name="T19" fmla="*/ 76200 h 24"/>
              <a:gd name="T20" fmla="*/ 9525 w 9"/>
              <a:gd name="T21" fmla="*/ 73025 h 24"/>
              <a:gd name="T22" fmla="*/ 6350 w 9"/>
              <a:gd name="T23" fmla="*/ 57150 h 24"/>
              <a:gd name="T24" fmla="*/ 6350 w 9"/>
              <a:gd name="T25" fmla="*/ 22225 h 24"/>
              <a:gd name="T26" fmla="*/ 0 w 9"/>
              <a:gd name="T27" fmla="*/ 22225 h 24"/>
              <a:gd name="T28" fmla="*/ 0 w 9"/>
              <a:gd name="T29" fmla="*/ 15875 h 24"/>
              <a:gd name="T30" fmla="*/ 6350 w 9"/>
              <a:gd name="T31" fmla="*/ 15875 h 24"/>
              <a:gd name="T32" fmla="*/ 6350 w 9"/>
              <a:gd name="T33" fmla="*/ 3175 h 24"/>
              <a:gd name="T34" fmla="*/ 15875 w 9"/>
              <a:gd name="T35" fmla="*/ 0 h 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9" h="24">
                <a:moveTo>
                  <a:pt x="5" y="0"/>
                </a:moveTo>
                <a:cubicBezTo>
                  <a:pt x="5" y="5"/>
                  <a:pt x="5" y="5"/>
                  <a:pt x="5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7"/>
                  <a:pt x="9" y="7"/>
                  <a:pt x="9" y="7"/>
                </a:cubicBezTo>
                <a:cubicBezTo>
                  <a:pt x="5" y="7"/>
                  <a:pt x="5" y="7"/>
                  <a:pt x="5" y="7"/>
                </a:cubicBezTo>
                <a:cubicBezTo>
                  <a:pt x="5" y="18"/>
                  <a:pt x="5" y="18"/>
                  <a:pt x="5" y="18"/>
                </a:cubicBezTo>
                <a:cubicBezTo>
                  <a:pt x="5" y="21"/>
                  <a:pt x="6" y="22"/>
                  <a:pt x="7" y="22"/>
                </a:cubicBezTo>
                <a:cubicBezTo>
                  <a:pt x="8" y="22"/>
                  <a:pt x="8" y="22"/>
                  <a:pt x="8" y="21"/>
                </a:cubicBezTo>
                <a:cubicBezTo>
                  <a:pt x="9" y="24"/>
                  <a:pt x="9" y="24"/>
                  <a:pt x="9" y="24"/>
                </a:cubicBezTo>
                <a:cubicBezTo>
                  <a:pt x="8" y="24"/>
                  <a:pt x="7" y="24"/>
                  <a:pt x="6" y="24"/>
                </a:cubicBezTo>
                <a:cubicBezTo>
                  <a:pt x="5" y="24"/>
                  <a:pt x="4" y="24"/>
                  <a:pt x="3" y="23"/>
                </a:cubicBezTo>
                <a:cubicBezTo>
                  <a:pt x="2" y="22"/>
                  <a:pt x="2" y="21"/>
                  <a:pt x="2" y="18"/>
                </a:cubicBezTo>
                <a:cubicBezTo>
                  <a:pt x="2" y="7"/>
                  <a:pt x="2" y="7"/>
                  <a:pt x="2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5"/>
                  <a:pt x="0" y="5"/>
                  <a:pt x="0" y="5"/>
                </a:cubicBezTo>
                <a:cubicBezTo>
                  <a:pt x="2" y="5"/>
                  <a:pt x="2" y="5"/>
                  <a:pt x="2" y="5"/>
                </a:cubicBezTo>
                <a:cubicBezTo>
                  <a:pt x="2" y="1"/>
                  <a:pt x="2" y="1"/>
                  <a:pt x="2" y="1"/>
                </a:cubicBezTo>
                <a:lnTo>
                  <a:pt x="5" y="0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57" name="Freeform 148"/>
          <xdr:cNvSpPr>
            <a:spLocks/>
          </xdr:cNvSpPr>
        </xdr:nvSpPr>
        <xdr:spPr bwMode="auto">
          <a:xfrm>
            <a:off x="6694170" y="701675"/>
            <a:ext cx="34925" cy="60325"/>
          </a:xfrm>
          <a:custGeom>
            <a:avLst/>
            <a:gdLst>
              <a:gd name="T0" fmla="*/ 34925 w 11"/>
              <a:gd name="T1" fmla="*/ 44450 h 19"/>
              <a:gd name="T2" fmla="*/ 34925 w 11"/>
              <a:gd name="T3" fmla="*/ 60325 h 19"/>
              <a:gd name="T4" fmla="*/ 28575 w 11"/>
              <a:gd name="T5" fmla="*/ 60325 h 19"/>
              <a:gd name="T6" fmla="*/ 25400 w 11"/>
              <a:gd name="T7" fmla="*/ 53975 h 19"/>
              <a:gd name="T8" fmla="*/ 25400 w 11"/>
              <a:gd name="T9" fmla="*/ 53975 h 19"/>
              <a:gd name="T10" fmla="*/ 12700 w 11"/>
              <a:gd name="T11" fmla="*/ 60325 h 19"/>
              <a:gd name="T12" fmla="*/ 0 w 11"/>
              <a:gd name="T13" fmla="*/ 38100 h 19"/>
              <a:gd name="T14" fmla="*/ 0 w 11"/>
              <a:gd name="T15" fmla="*/ 0 h 19"/>
              <a:gd name="T16" fmla="*/ 9525 w 11"/>
              <a:gd name="T17" fmla="*/ 0 h 19"/>
              <a:gd name="T18" fmla="*/ 9525 w 11"/>
              <a:gd name="T19" fmla="*/ 34925 h 19"/>
              <a:gd name="T20" fmla="*/ 15875 w 11"/>
              <a:gd name="T21" fmla="*/ 53975 h 19"/>
              <a:gd name="T22" fmla="*/ 25400 w 11"/>
              <a:gd name="T23" fmla="*/ 44450 h 19"/>
              <a:gd name="T24" fmla="*/ 25400 w 11"/>
              <a:gd name="T25" fmla="*/ 38100 h 19"/>
              <a:gd name="T26" fmla="*/ 25400 w 11"/>
              <a:gd name="T27" fmla="*/ 0 h 19"/>
              <a:gd name="T28" fmla="*/ 34925 w 11"/>
              <a:gd name="T29" fmla="*/ 0 h 19"/>
              <a:gd name="T30" fmla="*/ 34925 w 11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1" h="19">
                <a:moveTo>
                  <a:pt x="11" y="14"/>
                </a:moveTo>
                <a:cubicBezTo>
                  <a:pt x="11" y="16"/>
                  <a:pt x="11" y="17"/>
                  <a:pt x="11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18"/>
                  <a:pt x="6" y="19"/>
                  <a:pt x="4" y="19"/>
                </a:cubicBezTo>
                <a:cubicBezTo>
                  <a:pt x="1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3" y="17"/>
                  <a:pt x="5" y="17"/>
                </a:cubicBezTo>
                <a:cubicBezTo>
                  <a:pt x="7" y="17"/>
                  <a:pt x="8" y="15"/>
                  <a:pt x="8" y="14"/>
                </a:cubicBezTo>
                <a:cubicBezTo>
                  <a:pt x="8" y="14"/>
                  <a:pt x="8" y="13"/>
                  <a:pt x="8" y="12"/>
                </a:cubicBezTo>
                <a:cubicBezTo>
                  <a:pt x="8" y="0"/>
                  <a:pt x="8" y="0"/>
                  <a:pt x="8" y="0"/>
                </a:cubicBezTo>
                <a:cubicBezTo>
                  <a:pt x="11" y="0"/>
                  <a:pt x="11" y="0"/>
                  <a:pt x="11" y="0"/>
                </a:cubicBezTo>
                <a:lnTo>
                  <a:pt x="11" y="14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58" name="Freeform 149"/>
          <xdr:cNvSpPr>
            <a:spLocks/>
          </xdr:cNvSpPr>
        </xdr:nvSpPr>
        <xdr:spPr bwMode="auto">
          <a:xfrm>
            <a:off x="6741795" y="698500"/>
            <a:ext cx="26035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763 w 8"/>
              <a:gd name="T5" fmla="*/ 3175 h 20"/>
              <a:gd name="T6" fmla="*/ 9763 w 8"/>
              <a:gd name="T7" fmla="*/ 12700 h 20"/>
              <a:gd name="T8" fmla="*/ 9763 w 8"/>
              <a:gd name="T9" fmla="*/ 12700 h 20"/>
              <a:gd name="T10" fmla="*/ 22781 w 8"/>
              <a:gd name="T11" fmla="*/ 0 h 20"/>
              <a:gd name="T12" fmla="*/ 26035 w 8"/>
              <a:gd name="T13" fmla="*/ 0 h 20"/>
              <a:gd name="T14" fmla="*/ 26035 w 8"/>
              <a:gd name="T15" fmla="*/ 9525 h 20"/>
              <a:gd name="T16" fmla="*/ 22781 w 8"/>
              <a:gd name="T17" fmla="*/ 9525 h 20"/>
              <a:gd name="T18" fmla="*/ 13018 w 8"/>
              <a:gd name="T19" fmla="*/ 22225 h 20"/>
              <a:gd name="T20" fmla="*/ 13018 w 8"/>
              <a:gd name="T21" fmla="*/ 28575 h 20"/>
              <a:gd name="T22" fmla="*/ 13018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59" name="Freeform 150"/>
          <xdr:cNvSpPr>
            <a:spLocks/>
          </xdr:cNvSpPr>
        </xdr:nvSpPr>
        <xdr:spPr bwMode="auto">
          <a:xfrm>
            <a:off x="6774180" y="701675"/>
            <a:ext cx="38100" cy="60325"/>
          </a:xfrm>
          <a:custGeom>
            <a:avLst/>
            <a:gdLst>
              <a:gd name="T0" fmla="*/ 38100 w 12"/>
              <a:gd name="T1" fmla="*/ 44450 h 19"/>
              <a:gd name="T2" fmla="*/ 38100 w 12"/>
              <a:gd name="T3" fmla="*/ 60325 h 19"/>
              <a:gd name="T4" fmla="*/ 28575 w 12"/>
              <a:gd name="T5" fmla="*/ 60325 h 19"/>
              <a:gd name="T6" fmla="*/ 28575 w 12"/>
              <a:gd name="T7" fmla="*/ 53975 h 19"/>
              <a:gd name="T8" fmla="*/ 28575 w 12"/>
              <a:gd name="T9" fmla="*/ 53975 h 19"/>
              <a:gd name="T10" fmla="*/ 15875 w 12"/>
              <a:gd name="T11" fmla="*/ 60325 h 19"/>
              <a:gd name="T12" fmla="*/ 0 w 12"/>
              <a:gd name="T13" fmla="*/ 38100 h 19"/>
              <a:gd name="T14" fmla="*/ 0 w 12"/>
              <a:gd name="T15" fmla="*/ 0 h 19"/>
              <a:gd name="T16" fmla="*/ 9525 w 12"/>
              <a:gd name="T17" fmla="*/ 0 h 19"/>
              <a:gd name="T18" fmla="*/ 9525 w 12"/>
              <a:gd name="T19" fmla="*/ 34925 h 19"/>
              <a:gd name="T20" fmla="*/ 19050 w 12"/>
              <a:gd name="T21" fmla="*/ 53975 h 19"/>
              <a:gd name="T22" fmla="*/ 28575 w 12"/>
              <a:gd name="T23" fmla="*/ 44450 h 19"/>
              <a:gd name="T24" fmla="*/ 28575 w 12"/>
              <a:gd name="T25" fmla="*/ 38100 h 19"/>
              <a:gd name="T26" fmla="*/ 28575 w 12"/>
              <a:gd name="T27" fmla="*/ 0 h 19"/>
              <a:gd name="T28" fmla="*/ 38100 w 12"/>
              <a:gd name="T29" fmla="*/ 0 h 19"/>
              <a:gd name="T30" fmla="*/ 38100 w 12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19">
                <a:moveTo>
                  <a:pt x="12" y="14"/>
                </a:moveTo>
                <a:cubicBezTo>
                  <a:pt x="12" y="16"/>
                  <a:pt x="12" y="17"/>
                  <a:pt x="12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8"/>
                  <a:pt x="7" y="19"/>
                  <a:pt x="5" y="19"/>
                </a:cubicBezTo>
                <a:cubicBezTo>
                  <a:pt x="2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4" y="17"/>
                  <a:pt x="6" y="17"/>
                </a:cubicBezTo>
                <a:cubicBezTo>
                  <a:pt x="8" y="17"/>
                  <a:pt x="9" y="15"/>
                  <a:pt x="9" y="14"/>
                </a:cubicBezTo>
                <a:cubicBezTo>
                  <a:pt x="9" y="14"/>
                  <a:pt x="9" y="13"/>
                  <a:pt x="9" y="12"/>
                </a:cubicBezTo>
                <a:cubicBezTo>
                  <a:pt x="9" y="0"/>
                  <a:pt x="9" y="0"/>
                  <a:pt x="9" y="0"/>
                </a:cubicBezTo>
                <a:cubicBezTo>
                  <a:pt x="12" y="0"/>
                  <a:pt x="12" y="0"/>
                  <a:pt x="12" y="0"/>
                </a:cubicBezTo>
                <a:lnTo>
                  <a:pt x="12" y="14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60" name="Freeform 151"/>
          <xdr:cNvSpPr>
            <a:spLocks noEditPoints="1"/>
          </xdr:cNvSpPr>
        </xdr:nvSpPr>
        <xdr:spPr bwMode="auto">
          <a:xfrm>
            <a:off x="6824980" y="673100"/>
            <a:ext cx="41275" cy="88900"/>
          </a:xfrm>
          <a:custGeom>
            <a:avLst/>
            <a:gdLst>
              <a:gd name="T0" fmla="*/ 0 w 13"/>
              <a:gd name="T1" fmla="*/ 0 h 28"/>
              <a:gd name="T2" fmla="*/ 9525 w 13"/>
              <a:gd name="T3" fmla="*/ 0 h 28"/>
              <a:gd name="T4" fmla="*/ 9525 w 13"/>
              <a:gd name="T5" fmla="*/ 34925 h 28"/>
              <a:gd name="T6" fmla="*/ 9525 w 13"/>
              <a:gd name="T7" fmla="*/ 34925 h 28"/>
              <a:gd name="T8" fmla="*/ 22225 w 13"/>
              <a:gd name="T9" fmla="*/ 25400 h 28"/>
              <a:gd name="T10" fmla="*/ 41275 w 13"/>
              <a:gd name="T11" fmla="*/ 57150 h 28"/>
              <a:gd name="T12" fmla="*/ 22225 w 13"/>
              <a:gd name="T13" fmla="*/ 88900 h 28"/>
              <a:gd name="T14" fmla="*/ 9525 w 13"/>
              <a:gd name="T15" fmla="*/ 79375 h 28"/>
              <a:gd name="T16" fmla="*/ 9525 w 13"/>
              <a:gd name="T17" fmla="*/ 79375 h 28"/>
              <a:gd name="T18" fmla="*/ 9525 w 13"/>
              <a:gd name="T19" fmla="*/ 88900 h 28"/>
              <a:gd name="T20" fmla="*/ 0 w 13"/>
              <a:gd name="T21" fmla="*/ 88900 h 28"/>
              <a:gd name="T22" fmla="*/ 0 w 13"/>
              <a:gd name="T23" fmla="*/ 73025 h 28"/>
              <a:gd name="T24" fmla="*/ 0 w 13"/>
              <a:gd name="T25" fmla="*/ 0 h 28"/>
              <a:gd name="T26" fmla="*/ 9525 w 13"/>
              <a:gd name="T27" fmla="*/ 66675 h 28"/>
              <a:gd name="T28" fmla="*/ 9525 w 13"/>
              <a:gd name="T29" fmla="*/ 69850 h 28"/>
              <a:gd name="T30" fmla="*/ 19050 w 13"/>
              <a:gd name="T31" fmla="*/ 82550 h 28"/>
              <a:gd name="T32" fmla="*/ 31750 w 13"/>
              <a:gd name="T33" fmla="*/ 57150 h 28"/>
              <a:gd name="T34" fmla="*/ 19050 w 13"/>
              <a:gd name="T35" fmla="*/ 34925 h 28"/>
              <a:gd name="T36" fmla="*/ 9525 w 13"/>
              <a:gd name="T37" fmla="*/ 44450 h 28"/>
              <a:gd name="T38" fmla="*/ 9525 w 13"/>
              <a:gd name="T39" fmla="*/ 50800 h 28"/>
              <a:gd name="T40" fmla="*/ 9525 w 13"/>
              <a:gd name="T41" fmla="*/ 66675 h 28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3" h="28">
                <a:moveTo>
                  <a:pt x="0" y="0"/>
                </a:move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1"/>
                  <a:pt x="3" y="11"/>
                  <a:pt x="3" y="11"/>
                </a:cubicBezTo>
                <a:cubicBezTo>
                  <a:pt x="4" y="9"/>
                  <a:pt x="6" y="8"/>
                  <a:pt x="7" y="8"/>
                </a:cubicBezTo>
                <a:cubicBezTo>
                  <a:pt x="10" y="8"/>
                  <a:pt x="13" y="12"/>
                  <a:pt x="13" y="18"/>
                </a:cubicBezTo>
                <a:cubicBezTo>
                  <a:pt x="13" y="25"/>
                  <a:pt x="10" y="28"/>
                  <a:pt x="7" y="28"/>
                </a:cubicBezTo>
                <a:cubicBezTo>
                  <a:pt x="5" y="28"/>
                  <a:pt x="4" y="27"/>
                  <a:pt x="3" y="25"/>
                </a:cubicBezTo>
                <a:cubicBezTo>
                  <a:pt x="3" y="25"/>
                  <a:pt x="3" y="25"/>
                  <a:pt x="3" y="25"/>
                </a:cubicBezTo>
                <a:cubicBezTo>
                  <a:pt x="3" y="28"/>
                  <a:pt x="3" y="28"/>
                  <a:pt x="3" y="28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27"/>
                  <a:pt x="0" y="25"/>
                  <a:pt x="0" y="23"/>
                </a:cubicBezTo>
                <a:lnTo>
                  <a:pt x="0" y="0"/>
                </a:lnTo>
                <a:close/>
                <a:moveTo>
                  <a:pt x="3" y="21"/>
                </a:moveTo>
                <a:cubicBezTo>
                  <a:pt x="3" y="22"/>
                  <a:pt x="3" y="22"/>
                  <a:pt x="3" y="22"/>
                </a:cubicBezTo>
                <a:cubicBezTo>
                  <a:pt x="4" y="25"/>
                  <a:pt x="5" y="26"/>
                  <a:pt x="6" y="26"/>
                </a:cubicBezTo>
                <a:cubicBezTo>
                  <a:pt x="9" y="26"/>
                  <a:pt x="10" y="22"/>
                  <a:pt x="10" y="18"/>
                </a:cubicBezTo>
                <a:cubicBezTo>
                  <a:pt x="10" y="14"/>
                  <a:pt x="9" y="11"/>
                  <a:pt x="6" y="11"/>
                </a:cubicBezTo>
                <a:cubicBezTo>
                  <a:pt x="5" y="11"/>
                  <a:pt x="4" y="13"/>
                  <a:pt x="3" y="14"/>
                </a:cubicBezTo>
                <a:cubicBezTo>
                  <a:pt x="3" y="15"/>
                  <a:pt x="3" y="15"/>
                  <a:pt x="3" y="16"/>
                </a:cubicBezTo>
                <a:lnTo>
                  <a:pt x="3" y="21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61" name="Freeform 152"/>
          <xdr:cNvSpPr>
            <a:spLocks noEditPoints="1"/>
          </xdr:cNvSpPr>
        </xdr:nvSpPr>
        <xdr:spPr bwMode="auto">
          <a:xfrm>
            <a:off x="6872605" y="698500"/>
            <a:ext cx="41275" cy="63500"/>
          </a:xfrm>
          <a:custGeom>
            <a:avLst/>
            <a:gdLst>
              <a:gd name="T0" fmla="*/ 41275 w 13"/>
              <a:gd name="T1" fmla="*/ 31750 h 20"/>
              <a:gd name="T2" fmla="*/ 22225 w 13"/>
              <a:gd name="T3" fmla="*/ 63500 h 20"/>
              <a:gd name="T4" fmla="*/ 0 w 13"/>
              <a:gd name="T5" fmla="*/ 31750 h 20"/>
              <a:gd name="T6" fmla="*/ 22225 w 13"/>
              <a:gd name="T7" fmla="*/ 0 h 20"/>
              <a:gd name="T8" fmla="*/ 41275 w 13"/>
              <a:gd name="T9" fmla="*/ 31750 h 20"/>
              <a:gd name="T10" fmla="*/ 9525 w 13"/>
              <a:gd name="T11" fmla="*/ 31750 h 20"/>
              <a:gd name="T12" fmla="*/ 22225 w 13"/>
              <a:gd name="T13" fmla="*/ 57150 h 20"/>
              <a:gd name="T14" fmla="*/ 31750 w 13"/>
              <a:gd name="T15" fmla="*/ 31750 h 20"/>
              <a:gd name="T16" fmla="*/ 22225 w 13"/>
              <a:gd name="T17" fmla="*/ 9525 h 20"/>
              <a:gd name="T18" fmla="*/ 9525 w 13"/>
              <a:gd name="T19" fmla="*/ 31750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3" h="20">
                <a:moveTo>
                  <a:pt x="13" y="10"/>
                </a:moveTo>
                <a:cubicBezTo>
                  <a:pt x="13" y="18"/>
                  <a:pt x="10" y="20"/>
                  <a:pt x="7" y="20"/>
                </a:cubicBezTo>
                <a:cubicBezTo>
                  <a:pt x="3" y="20"/>
                  <a:pt x="0" y="17"/>
                  <a:pt x="0" y="10"/>
                </a:cubicBezTo>
                <a:cubicBezTo>
                  <a:pt x="0" y="3"/>
                  <a:pt x="4" y="0"/>
                  <a:pt x="7" y="0"/>
                </a:cubicBezTo>
                <a:cubicBezTo>
                  <a:pt x="10" y="0"/>
                  <a:pt x="13" y="4"/>
                  <a:pt x="13" y="10"/>
                </a:cubicBezTo>
                <a:close/>
                <a:moveTo>
                  <a:pt x="3" y="10"/>
                </a:moveTo>
                <a:cubicBezTo>
                  <a:pt x="3" y="13"/>
                  <a:pt x="4" y="18"/>
                  <a:pt x="7" y="18"/>
                </a:cubicBezTo>
                <a:cubicBezTo>
                  <a:pt x="9" y="18"/>
                  <a:pt x="10" y="13"/>
                  <a:pt x="10" y="10"/>
                </a:cubicBezTo>
                <a:cubicBezTo>
                  <a:pt x="10" y="7"/>
                  <a:pt x="9" y="3"/>
                  <a:pt x="7" y="3"/>
                </a:cubicBezTo>
                <a:cubicBezTo>
                  <a:pt x="4" y="3"/>
                  <a:pt x="3" y="7"/>
                  <a:pt x="3" y="10"/>
                </a:cubicBez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62" name="Freeform 153"/>
          <xdr:cNvSpPr>
            <a:spLocks/>
          </xdr:cNvSpPr>
        </xdr:nvSpPr>
        <xdr:spPr bwMode="auto">
          <a:xfrm>
            <a:off x="692340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63" name="Oval 154"/>
          <xdr:cNvSpPr>
            <a:spLocks noChangeArrowheads="1"/>
          </xdr:cNvSpPr>
        </xdr:nvSpPr>
        <xdr:spPr bwMode="auto">
          <a:xfrm>
            <a:off x="6948805" y="749300"/>
            <a:ext cx="12700" cy="12700"/>
          </a:xfrm>
          <a:prstGeom prst="ellipse">
            <a:avLst/>
          </a:pr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64" name="Freeform 155"/>
          <xdr:cNvSpPr>
            <a:spLocks noEditPoints="1"/>
          </xdr:cNvSpPr>
        </xdr:nvSpPr>
        <xdr:spPr bwMode="auto">
          <a:xfrm>
            <a:off x="6971030" y="698500"/>
            <a:ext cx="41910" cy="63500"/>
          </a:xfrm>
          <a:custGeom>
            <a:avLst/>
            <a:gdLst>
              <a:gd name="T0" fmla="*/ 41910 w 13"/>
              <a:gd name="T1" fmla="*/ 31750 h 20"/>
              <a:gd name="T2" fmla="*/ 19343 w 13"/>
              <a:gd name="T3" fmla="*/ 63500 h 20"/>
              <a:gd name="T4" fmla="*/ 0 w 13"/>
              <a:gd name="T5" fmla="*/ 31750 h 20"/>
              <a:gd name="T6" fmla="*/ 22567 w 13"/>
              <a:gd name="T7" fmla="*/ 0 h 20"/>
              <a:gd name="T8" fmla="*/ 41910 w 13"/>
              <a:gd name="T9" fmla="*/ 31750 h 20"/>
              <a:gd name="T10" fmla="*/ 9672 w 13"/>
              <a:gd name="T11" fmla="*/ 31750 h 20"/>
              <a:gd name="T12" fmla="*/ 22567 w 13"/>
              <a:gd name="T13" fmla="*/ 57150 h 20"/>
              <a:gd name="T14" fmla="*/ 32238 w 13"/>
              <a:gd name="T15" fmla="*/ 31750 h 20"/>
              <a:gd name="T16" fmla="*/ 22567 w 13"/>
              <a:gd name="T17" fmla="*/ 9525 h 20"/>
              <a:gd name="T18" fmla="*/ 9672 w 13"/>
              <a:gd name="T19" fmla="*/ 31750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3" h="20">
                <a:moveTo>
                  <a:pt x="13" y="10"/>
                </a:moveTo>
                <a:cubicBezTo>
                  <a:pt x="13" y="18"/>
                  <a:pt x="9" y="20"/>
                  <a:pt x="6" y="20"/>
                </a:cubicBezTo>
                <a:cubicBezTo>
                  <a:pt x="3" y="20"/>
                  <a:pt x="0" y="17"/>
                  <a:pt x="0" y="10"/>
                </a:cubicBezTo>
                <a:cubicBezTo>
                  <a:pt x="0" y="3"/>
                  <a:pt x="3" y="0"/>
                  <a:pt x="7" y="0"/>
                </a:cubicBezTo>
                <a:cubicBezTo>
                  <a:pt x="10" y="0"/>
                  <a:pt x="13" y="4"/>
                  <a:pt x="13" y="10"/>
                </a:cubicBezTo>
                <a:close/>
                <a:moveTo>
                  <a:pt x="3" y="10"/>
                </a:moveTo>
                <a:cubicBezTo>
                  <a:pt x="3" y="13"/>
                  <a:pt x="4" y="18"/>
                  <a:pt x="7" y="18"/>
                </a:cubicBezTo>
                <a:cubicBezTo>
                  <a:pt x="9" y="18"/>
                  <a:pt x="10" y="13"/>
                  <a:pt x="10" y="10"/>
                </a:cubicBezTo>
                <a:cubicBezTo>
                  <a:pt x="10" y="7"/>
                  <a:pt x="9" y="3"/>
                  <a:pt x="7" y="3"/>
                </a:cubicBezTo>
                <a:cubicBezTo>
                  <a:pt x="4" y="3"/>
                  <a:pt x="3" y="7"/>
                  <a:pt x="3" y="10"/>
                </a:cubicBez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65" name="Freeform 156"/>
          <xdr:cNvSpPr>
            <a:spLocks/>
          </xdr:cNvSpPr>
        </xdr:nvSpPr>
        <xdr:spPr bwMode="auto">
          <a:xfrm>
            <a:off x="702246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9525 w 8"/>
              <a:gd name="T21" fmla="*/ 28575 h 20"/>
              <a:gd name="T22" fmla="*/ 9525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5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3" y="8"/>
                  <a:pt x="3" y="9"/>
                  <a:pt x="3" y="9"/>
                </a:cubicBezTo>
                <a:cubicBezTo>
                  <a:pt x="3" y="20"/>
                  <a:pt x="3" y="20"/>
                  <a:pt x="3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66" name="Freeform 157"/>
          <xdr:cNvSpPr>
            <a:spLocks noEditPoints="1"/>
          </xdr:cNvSpPr>
        </xdr:nvSpPr>
        <xdr:spPr bwMode="auto">
          <a:xfrm>
            <a:off x="7051040" y="698500"/>
            <a:ext cx="41275" cy="88900"/>
          </a:xfrm>
          <a:custGeom>
            <a:avLst/>
            <a:gdLst>
              <a:gd name="T0" fmla="*/ 38100 w 13"/>
              <a:gd name="T1" fmla="*/ 53975 h 28"/>
              <a:gd name="T2" fmla="*/ 31750 w 13"/>
              <a:gd name="T3" fmla="*/ 82550 h 28"/>
              <a:gd name="T4" fmla="*/ 15875 w 13"/>
              <a:gd name="T5" fmla="*/ 88900 h 28"/>
              <a:gd name="T6" fmla="*/ 3175 w 13"/>
              <a:gd name="T7" fmla="*/ 85725 h 28"/>
              <a:gd name="T8" fmla="*/ 6350 w 13"/>
              <a:gd name="T9" fmla="*/ 79375 h 28"/>
              <a:gd name="T10" fmla="*/ 15875 w 13"/>
              <a:gd name="T11" fmla="*/ 79375 h 28"/>
              <a:gd name="T12" fmla="*/ 28575 w 13"/>
              <a:gd name="T13" fmla="*/ 60325 h 28"/>
              <a:gd name="T14" fmla="*/ 28575 w 13"/>
              <a:gd name="T15" fmla="*/ 57150 h 28"/>
              <a:gd name="T16" fmla="*/ 28575 w 13"/>
              <a:gd name="T17" fmla="*/ 57150 h 28"/>
              <a:gd name="T18" fmla="*/ 19050 w 13"/>
              <a:gd name="T19" fmla="*/ 63500 h 28"/>
              <a:gd name="T20" fmla="*/ 0 w 13"/>
              <a:gd name="T21" fmla="*/ 31750 h 28"/>
              <a:gd name="T22" fmla="*/ 19050 w 13"/>
              <a:gd name="T23" fmla="*/ 0 h 28"/>
              <a:gd name="T24" fmla="*/ 31750 w 13"/>
              <a:gd name="T25" fmla="*/ 9525 h 28"/>
              <a:gd name="T26" fmla="*/ 31750 w 13"/>
              <a:gd name="T27" fmla="*/ 9525 h 28"/>
              <a:gd name="T28" fmla="*/ 31750 w 13"/>
              <a:gd name="T29" fmla="*/ 3175 h 28"/>
              <a:gd name="T30" fmla="*/ 41275 w 13"/>
              <a:gd name="T31" fmla="*/ 3175 h 28"/>
              <a:gd name="T32" fmla="*/ 38100 w 13"/>
              <a:gd name="T33" fmla="*/ 22225 h 28"/>
              <a:gd name="T34" fmla="*/ 38100 w 13"/>
              <a:gd name="T35" fmla="*/ 53975 h 28"/>
              <a:gd name="T36" fmla="*/ 28575 w 13"/>
              <a:gd name="T37" fmla="*/ 22225 h 28"/>
              <a:gd name="T38" fmla="*/ 28575 w 13"/>
              <a:gd name="T39" fmla="*/ 19050 h 28"/>
              <a:gd name="T40" fmla="*/ 19050 w 13"/>
              <a:gd name="T41" fmla="*/ 9525 h 28"/>
              <a:gd name="T42" fmla="*/ 9525 w 13"/>
              <a:gd name="T43" fmla="*/ 31750 h 28"/>
              <a:gd name="T44" fmla="*/ 19050 w 13"/>
              <a:gd name="T45" fmla="*/ 53975 h 28"/>
              <a:gd name="T46" fmla="*/ 28575 w 13"/>
              <a:gd name="T47" fmla="*/ 47625 h 28"/>
              <a:gd name="T48" fmla="*/ 28575 w 13"/>
              <a:gd name="T49" fmla="*/ 41275 h 28"/>
              <a:gd name="T50" fmla="*/ 28575 w 13"/>
              <a:gd name="T51" fmla="*/ 22225 h 28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3" h="28">
                <a:moveTo>
                  <a:pt x="12" y="17"/>
                </a:moveTo>
                <a:cubicBezTo>
                  <a:pt x="12" y="23"/>
                  <a:pt x="12" y="24"/>
                  <a:pt x="10" y="26"/>
                </a:cubicBezTo>
                <a:cubicBezTo>
                  <a:pt x="9" y="27"/>
                  <a:pt x="8" y="28"/>
                  <a:pt x="5" y="28"/>
                </a:cubicBezTo>
                <a:cubicBezTo>
                  <a:pt x="4" y="28"/>
                  <a:pt x="2" y="28"/>
                  <a:pt x="1" y="27"/>
                </a:cubicBezTo>
                <a:cubicBezTo>
                  <a:pt x="2" y="25"/>
                  <a:pt x="2" y="25"/>
                  <a:pt x="2" y="25"/>
                </a:cubicBezTo>
                <a:cubicBezTo>
                  <a:pt x="3" y="25"/>
                  <a:pt x="4" y="25"/>
                  <a:pt x="5" y="25"/>
                </a:cubicBezTo>
                <a:cubicBezTo>
                  <a:pt x="8" y="25"/>
                  <a:pt x="9" y="24"/>
                  <a:pt x="9" y="19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9"/>
                  <a:pt x="7" y="20"/>
                  <a:pt x="6" y="20"/>
                </a:cubicBezTo>
                <a:cubicBezTo>
                  <a:pt x="2" y="20"/>
                  <a:pt x="0" y="16"/>
                  <a:pt x="0" y="10"/>
                </a:cubicBezTo>
                <a:cubicBezTo>
                  <a:pt x="0" y="3"/>
                  <a:pt x="3" y="0"/>
                  <a:pt x="6" y="0"/>
                </a:cubicBezTo>
                <a:cubicBezTo>
                  <a:pt x="8" y="0"/>
                  <a:pt x="9" y="2"/>
                  <a:pt x="10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10" y="1"/>
                  <a:pt x="10" y="1"/>
                  <a:pt x="10" y="1"/>
                </a:cubicBezTo>
                <a:cubicBezTo>
                  <a:pt x="13" y="1"/>
                  <a:pt x="13" y="1"/>
                  <a:pt x="13" y="1"/>
                </a:cubicBezTo>
                <a:cubicBezTo>
                  <a:pt x="13" y="2"/>
                  <a:pt x="12" y="4"/>
                  <a:pt x="12" y="7"/>
                </a:cubicBezTo>
                <a:lnTo>
                  <a:pt x="12" y="17"/>
                </a:lnTo>
                <a:close/>
                <a:moveTo>
                  <a:pt x="9" y="7"/>
                </a:moveTo>
                <a:cubicBezTo>
                  <a:pt x="9" y="7"/>
                  <a:pt x="9" y="6"/>
                  <a:pt x="9" y="6"/>
                </a:cubicBezTo>
                <a:cubicBezTo>
                  <a:pt x="9" y="5"/>
                  <a:pt x="8" y="3"/>
                  <a:pt x="6" y="3"/>
                </a:cubicBezTo>
                <a:cubicBezTo>
                  <a:pt x="4" y="3"/>
                  <a:pt x="3" y="6"/>
                  <a:pt x="3" y="10"/>
                </a:cubicBezTo>
                <a:cubicBezTo>
                  <a:pt x="3" y="15"/>
                  <a:pt x="5" y="17"/>
                  <a:pt x="6" y="17"/>
                </a:cubicBezTo>
                <a:cubicBezTo>
                  <a:pt x="7" y="17"/>
                  <a:pt x="9" y="17"/>
                  <a:pt x="9" y="15"/>
                </a:cubicBezTo>
                <a:cubicBezTo>
                  <a:pt x="9" y="14"/>
                  <a:pt x="9" y="13"/>
                  <a:pt x="9" y="13"/>
                </a:cubicBezTo>
                <a:lnTo>
                  <a:pt x="9" y="7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67" name="Freeform 158"/>
          <xdr:cNvSpPr>
            <a:spLocks/>
          </xdr:cNvSpPr>
        </xdr:nvSpPr>
        <xdr:spPr bwMode="auto">
          <a:xfrm>
            <a:off x="7101840" y="749300"/>
            <a:ext cx="12700" cy="12700"/>
          </a:xfrm>
          <a:custGeom>
            <a:avLst/>
            <a:gdLst>
              <a:gd name="T0" fmla="*/ 0 w 4"/>
              <a:gd name="T1" fmla="*/ 6350 h 4"/>
              <a:gd name="T2" fmla="*/ 6350 w 4"/>
              <a:gd name="T3" fmla="*/ 0 h 4"/>
              <a:gd name="T4" fmla="*/ 12700 w 4"/>
              <a:gd name="T5" fmla="*/ 6350 h 4"/>
              <a:gd name="T6" fmla="*/ 6350 w 4"/>
              <a:gd name="T7" fmla="*/ 12700 h 4"/>
              <a:gd name="T8" fmla="*/ 0 w 4"/>
              <a:gd name="T9" fmla="*/ 6350 h 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4" h="4">
                <a:moveTo>
                  <a:pt x="0" y="2"/>
                </a:moveTo>
                <a:cubicBezTo>
                  <a:pt x="0" y="1"/>
                  <a:pt x="1" y="0"/>
                  <a:pt x="2" y="0"/>
                </a:cubicBezTo>
                <a:cubicBezTo>
                  <a:pt x="3" y="0"/>
                  <a:pt x="4" y="1"/>
                  <a:pt x="4" y="2"/>
                </a:cubicBezTo>
                <a:cubicBezTo>
                  <a:pt x="4" y="3"/>
                  <a:pt x="3" y="4"/>
                  <a:pt x="2" y="4"/>
                </a:cubicBezTo>
                <a:cubicBezTo>
                  <a:pt x="0" y="4"/>
                  <a:pt x="0" y="3"/>
                  <a:pt x="0" y="2"/>
                </a:cubicBez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68" name="Freeform 159"/>
          <xdr:cNvSpPr>
            <a:spLocks/>
          </xdr:cNvSpPr>
        </xdr:nvSpPr>
        <xdr:spPr bwMode="auto">
          <a:xfrm>
            <a:off x="7124065" y="698500"/>
            <a:ext cx="25400" cy="63500"/>
          </a:xfrm>
          <a:custGeom>
            <a:avLst/>
            <a:gdLst>
              <a:gd name="T0" fmla="*/ 3175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3175 w 8"/>
              <a:gd name="T25" fmla="*/ 63500 h 20"/>
              <a:gd name="T26" fmla="*/ 3175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1" y="6"/>
                </a:moveTo>
                <a:cubicBezTo>
                  <a:pt x="1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1" y="20"/>
                  <a:pt x="1" y="20"/>
                  <a:pt x="1" y="20"/>
                </a:cubicBezTo>
                <a:lnTo>
                  <a:pt x="1" y="6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69" name="Freeform 160"/>
          <xdr:cNvSpPr>
            <a:spLocks/>
          </xdr:cNvSpPr>
        </xdr:nvSpPr>
        <xdr:spPr bwMode="auto">
          <a:xfrm>
            <a:off x="7152640" y="698500"/>
            <a:ext cx="31750" cy="63500"/>
          </a:xfrm>
          <a:custGeom>
            <a:avLst/>
            <a:gdLst>
              <a:gd name="T0" fmla="*/ 3175 w 10"/>
              <a:gd name="T1" fmla="*/ 53975 h 20"/>
              <a:gd name="T2" fmla="*/ 12700 w 10"/>
              <a:gd name="T3" fmla="*/ 57150 h 20"/>
              <a:gd name="T4" fmla="*/ 22225 w 10"/>
              <a:gd name="T5" fmla="*/ 47625 h 20"/>
              <a:gd name="T6" fmla="*/ 12700 w 10"/>
              <a:gd name="T7" fmla="*/ 34925 h 20"/>
              <a:gd name="T8" fmla="*/ 3175 w 10"/>
              <a:gd name="T9" fmla="*/ 19050 h 20"/>
              <a:gd name="T10" fmla="*/ 19050 w 10"/>
              <a:gd name="T11" fmla="*/ 0 h 20"/>
              <a:gd name="T12" fmla="*/ 28575 w 10"/>
              <a:gd name="T13" fmla="*/ 3175 h 20"/>
              <a:gd name="T14" fmla="*/ 28575 w 10"/>
              <a:gd name="T15" fmla="*/ 12700 h 20"/>
              <a:gd name="T16" fmla="*/ 19050 w 10"/>
              <a:gd name="T17" fmla="*/ 9525 h 20"/>
              <a:gd name="T18" fmla="*/ 9525 w 10"/>
              <a:gd name="T19" fmla="*/ 15875 h 20"/>
              <a:gd name="T20" fmla="*/ 19050 w 10"/>
              <a:gd name="T21" fmla="*/ 28575 h 20"/>
              <a:gd name="T22" fmla="*/ 31750 w 10"/>
              <a:gd name="T23" fmla="*/ 44450 h 20"/>
              <a:gd name="T24" fmla="*/ 12700 w 10"/>
              <a:gd name="T25" fmla="*/ 63500 h 20"/>
              <a:gd name="T26" fmla="*/ 0 w 10"/>
              <a:gd name="T27" fmla="*/ 60325 h 20"/>
              <a:gd name="T28" fmla="*/ 3175 w 10"/>
              <a:gd name="T29" fmla="*/ 53975 h 2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" h="20">
                <a:moveTo>
                  <a:pt x="1" y="17"/>
                </a:moveTo>
                <a:cubicBezTo>
                  <a:pt x="2" y="17"/>
                  <a:pt x="3" y="18"/>
                  <a:pt x="4" y="18"/>
                </a:cubicBezTo>
                <a:cubicBezTo>
                  <a:pt x="6" y="18"/>
                  <a:pt x="7" y="17"/>
                  <a:pt x="7" y="15"/>
                </a:cubicBezTo>
                <a:cubicBezTo>
                  <a:pt x="7" y="13"/>
                  <a:pt x="6" y="12"/>
                  <a:pt x="4" y="11"/>
                </a:cubicBezTo>
                <a:cubicBezTo>
                  <a:pt x="2" y="10"/>
                  <a:pt x="1" y="8"/>
                  <a:pt x="1" y="6"/>
                </a:cubicBezTo>
                <a:cubicBezTo>
                  <a:pt x="1" y="2"/>
                  <a:pt x="3" y="0"/>
                  <a:pt x="6" y="0"/>
                </a:cubicBezTo>
                <a:cubicBezTo>
                  <a:pt x="7" y="0"/>
                  <a:pt x="9" y="1"/>
                  <a:pt x="9" y="1"/>
                </a:cubicBezTo>
                <a:cubicBezTo>
                  <a:pt x="9" y="4"/>
                  <a:pt x="9" y="4"/>
                  <a:pt x="9" y="4"/>
                </a:cubicBezTo>
                <a:cubicBezTo>
                  <a:pt x="8" y="3"/>
                  <a:pt x="7" y="3"/>
                  <a:pt x="6" y="3"/>
                </a:cubicBezTo>
                <a:cubicBezTo>
                  <a:pt x="4" y="3"/>
                  <a:pt x="3" y="4"/>
                  <a:pt x="3" y="5"/>
                </a:cubicBezTo>
                <a:cubicBezTo>
                  <a:pt x="3" y="6"/>
                  <a:pt x="4" y="7"/>
                  <a:pt x="6" y="9"/>
                </a:cubicBezTo>
                <a:cubicBezTo>
                  <a:pt x="8" y="10"/>
                  <a:pt x="10" y="12"/>
                  <a:pt x="10" y="14"/>
                </a:cubicBezTo>
                <a:cubicBezTo>
                  <a:pt x="10" y="18"/>
                  <a:pt x="7" y="20"/>
                  <a:pt x="4" y="20"/>
                </a:cubicBezTo>
                <a:cubicBezTo>
                  <a:pt x="3" y="20"/>
                  <a:pt x="1" y="20"/>
                  <a:pt x="0" y="19"/>
                </a:cubicBezTo>
                <a:lnTo>
                  <a:pt x="1" y="17"/>
                </a:lnTo>
                <a:close/>
              </a:path>
            </a:pathLst>
          </a:custGeom>
          <a:solidFill>
            <a:srgbClr val="222221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70" name="Freeform 161"/>
          <xdr:cNvSpPr>
            <a:spLocks/>
          </xdr:cNvSpPr>
        </xdr:nvSpPr>
        <xdr:spPr bwMode="auto">
          <a:xfrm>
            <a:off x="6207125" y="698500"/>
            <a:ext cx="31750" cy="63500"/>
          </a:xfrm>
          <a:custGeom>
            <a:avLst/>
            <a:gdLst>
              <a:gd name="T0" fmla="*/ 31750 w 10"/>
              <a:gd name="T1" fmla="*/ 60325 h 20"/>
              <a:gd name="T2" fmla="*/ 22225 w 10"/>
              <a:gd name="T3" fmla="*/ 63500 h 20"/>
              <a:gd name="T4" fmla="*/ 0 w 10"/>
              <a:gd name="T5" fmla="*/ 31750 h 20"/>
              <a:gd name="T6" fmla="*/ 22225 w 10"/>
              <a:gd name="T7" fmla="*/ 0 h 20"/>
              <a:gd name="T8" fmla="*/ 31750 w 10"/>
              <a:gd name="T9" fmla="*/ 3175 h 20"/>
              <a:gd name="T10" fmla="*/ 28575 w 10"/>
              <a:gd name="T11" fmla="*/ 9525 h 20"/>
              <a:gd name="T12" fmla="*/ 22225 w 10"/>
              <a:gd name="T13" fmla="*/ 9525 h 20"/>
              <a:gd name="T14" fmla="*/ 9525 w 10"/>
              <a:gd name="T15" fmla="*/ 31750 h 20"/>
              <a:gd name="T16" fmla="*/ 22225 w 10"/>
              <a:gd name="T17" fmla="*/ 57150 h 20"/>
              <a:gd name="T18" fmla="*/ 28575 w 10"/>
              <a:gd name="T19" fmla="*/ 53975 h 20"/>
              <a:gd name="T20" fmla="*/ 31750 w 10"/>
              <a:gd name="T21" fmla="*/ 60325 h 2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10" h="20">
                <a:moveTo>
                  <a:pt x="10" y="19"/>
                </a:moveTo>
                <a:cubicBezTo>
                  <a:pt x="9" y="20"/>
                  <a:pt x="8" y="20"/>
                  <a:pt x="7" y="20"/>
                </a:cubicBezTo>
                <a:cubicBezTo>
                  <a:pt x="2" y="20"/>
                  <a:pt x="0" y="17"/>
                  <a:pt x="0" y="10"/>
                </a:cubicBezTo>
                <a:cubicBezTo>
                  <a:pt x="0" y="5"/>
                  <a:pt x="2" y="0"/>
                  <a:pt x="7" y="0"/>
                </a:cubicBezTo>
                <a:cubicBezTo>
                  <a:pt x="8" y="0"/>
                  <a:pt x="9" y="1"/>
                  <a:pt x="10" y="1"/>
                </a:cubicBezTo>
                <a:cubicBezTo>
                  <a:pt x="9" y="3"/>
                  <a:pt x="9" y="3"/>
                  <a:pt x="9" y="3"/>
                </a:cubicBezTo>
                <a:cubicBezTo>
                  <a:pt x="9" y="3"/>
                  <a:pt x="8" y="3"/>
                  <a:pt x="7" y="3"/>
                </a:cubicBezTo>
                <a:cubicBezTo>
                  <a:pt x="4" y="3"/>
                  <a:pt x="3" y="7"/>
                  <a:pt x="3" y="10"/>
                </a:cubicBezTo>
                <a:cubicBezTo>
                  <a:pt x="3" y="15"/>
                  <a:pt x="4" y="18"/>
                  <a:pt x="7" y="18"/>
                </a:cubicBezTo>
                <a:cubicBezTo>
                  <a:pt x="8" y="18"/>
                  <a:pt x="9" y="17"/>
                  <a:pt x="9" y="17"/>
                </a:cubicBezTo>
                <a:lnTo>
                  <a:pt x="10" y="19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71" name="Freeform 162"/>
          <xdr:cNvSpPr>
            <a:spLocks noEditPoints="1"/>
          </xdr:cNvSpPr>
        </xdr:nvSpPr>
        <xdr:spPr bwMode="auto">
          <a:xfrm>
            <a:off x="6242050" y="698500"/>
            <a:ext cx="38735" cy="63500"/>
          </a:xfrm>
          <a:custGeom>
            <a:avLst/>
            <a:gdLst>
              <a:gd name="T0" fmla="*/ 9684 w 12"/>
              <a:gd name="T1" fmla="*/ 34925 h 20"/>
              <a:gd name="T2" fmla="*/ 25823 w 12"/>
              <a:gd name="T3" fmla="*/ 57150 h 20"/>
              <a:gd name="T4" fmla="*/ 35507 w 12"/>
              <a:gd name="T5" fmla="*/ 53975 h 20"/>
              <a:gd name="T6" fmla="*/ 38735 w 12"/>
              <a:gd name="T7" fmla="*/ 60325 h 20"/>
              <a:gd name="T8" fmla="*/ 22595 w 12"/>
              <a:gd name="T9" fmla="*/ 63500 h 20"/>
              <a:gd name="T10" fmla="*/ 0 w 12"/>
              <a:gd name="T11" fmla="*/ 31750 h 20"/>
              <a:gd name="T12" fmla="*/ 22595 w 12"/>
              <a:gd name="T13" fmla="*/ 0 h 20"/>
              <a:gd name="T14" fmla="*/ 38735 w 12"/>
              <a:gd name="T15" fmla="*/ 28575 h 20"/>
              <a:gd name="T16" fmla="*/ 38735 w 12"/>
              <a:gd name="T17" fmla="*/ 34925 h 20"/>
              <a:gd name="T18" fmla="*/ 9684 w 12"/>
              <a:gd name="T19" fmla="*/ 34925 h 20"/>
              <a:gd name="T20" fmla="*/ 32279 w 12"/>
              <a:gd name="T21" fmla="*/ 25400 h 20"/>
              <a:gd name="T22" fmla="*/ 22595 w 12"/>
              <a:gd name="T23" fmla="*/ 9525 h 20"/>
              <a:gd name="T24" fmla="*/ 9684 w 12"/>
              <a:gd name="T25" fmla="*/ 25400 h 20"/>
              <a:gd name="T26" fmla="*/ 32279 w 12"/>
              <a:gd name="T27" fmla="*/ 2540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12" h="20">
                <a:moveTo>
                  <a:pt x="3" y="11"/>
                </a:moveTo>
                <a:cubicBezTo>
                  <a:pt x="3" y="16"/>
                  <a:pt x="6" y="18"/>
                  <a:pt x="8" y="18"/>
                </a:cubicBezTo>
                <a:cubicBezTo>
                  <a:pt x="9" y="18"/>
                  <a:pt x="10" y="17"/>
                  <a:pt x="11" y="17"/>
                </a:cubicBezTo>
                <a:cubicBezTo>
                  <a:pt x="12" y="19"/>
                  <a:pt x="12" y="19"/>
                  <a:pt x="12" y="19"/>
                </a:cubicBezTo>
                <a:cubicBezTo>
                  <a:pt x="11" y="20"/>
                  <a:pt x="9" y="20"/>
                  <a:pt x="7" y="20"/>
                </a:cubicBezTo>
                <a:cubicBezTo>
                  <a:pt x="3" y="20"/>
                  <a:pt x="0" y="16"/>
                  <a:pt x="0" y="10"/>
                </a:cubicBezTo>
                <a:cubicBezTo>
                  <a:pt x="0" y="4"/>
                  <a:pt x="3" y="0"/>
                  <a:pt x="7" y="0"/>
                </a:cubicBezTo>
                <a:cubicBezTo>
                  <a:pt x="11" y="0"/>
                  <a:pt x="12" y="4"/>
                  <a:pt x="12" y="9"/>
                </a:cubicBezTo>
                <a:cubicBezTo>
                  <a:pt x="12" y="10"/>
                  <a:pt x="12" y="10"/>
                  <a:pt x="12" y="11"/>
                </a:cubicBezTo>
                <a:lnTo>
                  <a:pt x="3" y="11"/>
                </a:lnTo>
                <a:close/>
                <a:moveTo>
                  <a:pt x="10" y="8"/>
                </a:moveTo>
                <a:cubicBezTo>
                  <a:pt x="10" y="4"/>
                  <a:pt x="8" y="3"/>
                  <a:pt x="7" y="3"/>
                </a:cubicBezTo>
                <a:cubicBezTo>
                  <a:pt x="5" y="3"/>
                  <a:pt x="4" y="6"/>
                  <a:pt x="3" y="8"/>
                </a:cubicBezTo>
                <a:lnTo>
                  <a:pt x="10" y="8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72" name="Freeform 163"/>
          <xdr:cNvSpPr>
            <a:spLocks/>
          </xdr:cNvSpPr>
        </xdr:nvSpPr>
        <xdr:spPr bwMode="auto">
          <a:xfrm>
            <a:off x="6293485" y="698500"/>
            <a:ext cx="38100" cy="63500"/>
          </a:xfrm>
          <a:custGeom>
            <a:avLst/>
            <a:gdLst>
              <a:gd name="T0" fmla="*/ 0 w 12"/>
              <a:gd name="T1" fmla="*/ 19050 h 20"/>
              <a:gd name="T2" fmla="*/ 0 w 12"/>
              <a:gd name="T3" fmla="*/ 3175 h 20"/>
              <a:gd name="T4" fmla="*/ 6350 w 12"/>
              <a:gd name="T5" fmla="*/ 3175 h 20"/>
              <a:gd name="T6" fmla="*/ 6350 w 12"/>
              <a:gd name="T7" fmla="*/ 9525 h 20"/>
              <a:gd name="T8" fmla="*/ 9525 w 12"/>
              <a:gd name="T9" fmla="*/ 9525 h 20"/>
              <a:gd name="T10" fmla="*/ 22225 w 12"/>
              <a:gd name="T11" fmla="*/ 0 h 20"/>
              <a:gd name="T12" fmla="*/ 38100 w 12"/>
              <a:gd name="T13" fmla="*/ 22225 h 20"/>
              <a:gd name="T14" fmla="*/ 38100 w 12"/>
              <a:gd name="T15" fmla="*/ 63500 h 20"/>
              <a:gd name="T16" fmla="*/ 28575 w 12"/>
              <a:gd name="T17" fmla="*/ 63500 h 20"/>
              <a:gd name="T18" fmla="*/ 28575 w 12"/>
              <a:gd name="T19" fmla="*/ 22225 h 20"/>
              <a:gd name="T20" fmla="*/ 19050 w 12"/>
              <a:gd name="T21" fmla="*/ 9525 h 20"/>
              <a:gd name="T22" fmla="*/ 9525 w 12"/>
              <a:gd name="T23" fmla="*/ 19050 h 20"/>
              <a:gd name="T24" fmla="*/ 9525 w 12"/>
              <a:gd name="T25" fmla="*/ 25400 h 20"/>
              <a:gd name="T26" fmla="*/ 9525 w 12"/>
              <a:gd name="T27" fmla="*/ 63500 h 20"/>
              <a:gd name="T28" fmla="*/ 0 w 12"/>
              <a:gd name="T29" fmla="*/ 63500 h 20"/>
              <a:gd name="T30" fmla="*/ 0 w 12"/>
              <a:gd name="T31" fmla="*/ 19050 h 20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20">
                <a:moveTo>
                  <a:pt x="0" y="6"/>
                </a:moveTo>
                <a:cubicBezTo>
                  <a:pt x="0" y="3"/>
                  <a:pt x="0" y="2"/>
                  <a:pt x="0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3"/>
                  <a:pt x="2" y="3"/>
                  <a:pt x="2" y="3"/>
                </a:cubicBezTo>
                <a:cubicBezTo>
                  <a:pt x="3" y="3"/>
                  <a:pt x="3" y="3"/>
                  <a:pt x="3" y="3"/>
                </a:cubicBezTo>
                <a:cubicBezTo>
                  <a:pt x="3" y="1"/>
                  <a:pt x="5" y="0"/>
                  <a:pt x="7" y="0"/>
                </a:cubicBezTo>
                <a:cubicBezTo>
                  <a:pt x="10" y="0"/>
                  <a:pt x="12" y="2"/>
                  <a:pt x="12" y="7"/>
                </a:cubicBezTo>
                <a:cubicBezTo>
                  <a:pt x="12" y="20"/>
                  <a:pt x="12" y="20"/>
                  <a:pt x="12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7"/>
                  <a:pt x="9" y="7"/>
                  <a:pt x="9" y="7"/>
                </a:cubicBezTo>
                <a:cubicBezTo>
                  <a:pt x="9" y="5"/>
                  <a:pt x="8" y="3"/>
                  <a:pt x="6" y="3"/>
                </a:cubicBezTo>
                <a:cubicBezTo>
                  <a:pt x="5" y="3"/>
                  <a:pt x="3" y="4"/>
                  <a:pt x="3" y="6"/>
                </a:cubicBezTo>
                <a:cubicBezTo>
                  <a:pt x="3" y="6"/>
                  <a:pt x="3" y="7"/>
                  <a:pt x="3" y="8"/>
                </a:cubicBezTo>
                <a:cubicBezTo>
                  <a:pt x="3" y="20"/>
                  <a:pt x="3" y="20"/>
                  <a:pt x="3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73" name="Freeform 164"/>
          <xdr:cNvSpPr>
            <a:spLocks/>
          </xdr:cNvSpPr>
        </xdr:nvSpPr>
        <xdr:spPr bwMode="auto">
          <a:xfrm>
            <a:off x="6337935" y="685800"/>
            <a:ext cx="28575" cy="76200"/>
          </a:xfrm>
          <a:custGeom>
            <a:avLst/>
            <a:gdLst>
              <a:gd name="T0" fmla="*/ 19050 w 9"/>
              <a:gd name="T1" fmla="*/ 0 h 24"/>
              <a:gd name="T2" fmla="*/ 19050 w 9"/>
              <a:gd name="T3" fmla="*/ 15875 h 24"/>
              <a:gd name="T4" fmla="*/ 28575 w 9"/>
              <a:gd name="T5" fmla="*/ 15875 h 24"/>
              <a:gd name="T6" fmla="*/ 28575 w 9"/>
              <a:gd name="T7" fmla="*/ 22225 h 24"/>
              <a:gd name="T8" fmla="*/ 19050 w 9"/>
              <a:gd name="T9" fmla="*/ 22225 h 24"/>
              <a:gd name="T10" fmla="*/ 19050 w 9"/>
              <a:gd name="T11" fmla="*/ 57150 h 24"/>
              <a:gd name="T12" fmla="*/ 25400 w 9"/>
              <a:gd name="T13" fmla="*/ 69850 h 24"/>
              <a:gd name="T14" fmla="*/ 28575 w 9"/>
              <a:gd name="T15" fmla="*/ 66675 h 24"/>
              <a:gd name="T16" fmla="*/ 28575 w 9"/>
              <a:gd name="T17" fmla="*/ 76200 h 24"/>
              <a:gd name="T18" fmla="*/ 22225 w 9"/>
              <a:gd name="T19" fmla="*/ 76200 h 24"/>
              <a:gd name="T20" fmla="*/ 12700 w 9"/>
              <a:gd name="T21" fmla="*/ 73025 h 24"/>
              <a:gd name="T22" fmla="*/ 6350 w 9"/>
              <a:gd name="T23" fmla="*/ 57150 h 24"/>
              <a:gd name="T24" fmla="*/ 6350 w 9"/>
              <a:gd name="T25" fmla="*/ 22225 h 24"/>
              <a:gd name="T26" fmla="*/ 0 w 9"/>
              <a:gd name="T27" fmla="*/ 22225 h 24"/>
              <a:gd name="T28" fmla="*/ 0 w 9"/>
              <a:gd name="T29" fmla="*/ 15875 h 24"/>
              <a:gd name="T30" fmla="*/ 6350 w 9"/>
              <a:gd name="T31" fmla="*/ 15875 h 24"/>
              <a:gd name="T32" fmla="*/ 6350 w 9"/>
              <a:gd name="T33" fmla="*/ 3175 h 24"/>
              <a:gd name="T34" fmla="*/ 19050 w 9"/>
              <a:gd name="T35" fmla="*/ 0 h 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9" h="24">
                <a:moveTo>
                  <a:pt x="6" y="0"/>
                </a:moveTo>
                <a:cubicBezTo>
                  <a:pt x="6" y="5"/>
                  <a:pt x="6" y="5"/>
                  <a:pt x="6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7"/>
                  <a:pt x="9" y="7"/>
                  <a:pt x="9" y="7"/>
                </a:cubicBezTo>
                <a:cubicBezTo>
                  <a:pt x="6" y="7"/>
                  <a:pt x="6" y="7"/>
                  <a:pt x="6" y="7"/>
                </a:cubicBezTo>
                <a:cubicBezTo>
                  <a:pt x="6" y="18"/>
                  <a:pt x="6" y="18"/>
                  <a:pt x="6" y="18"/>
                </a:cubicBezTo>
                <a:cubicBezTo>
                  <a:pt x="6" y="21"/>
                  <a:pt x="6" y="22"/>
                  <a:pt x="8" y="22"/>
                </a:cubicBezTo>
                <a:cubicBezTo>
                  <a:pt x="8" y="22"/>
                  <a:pt x="8" y="22"/>
                  <a:pt x="9" y="21"/>
                </a:cubicBezTo>
                <a:cubicBezTo>
                  <a:pt x="9" y="24"/>
                  <a:pt x="9" y="24"/>
                  <a:pt x="9" y="24"/>
                </a:cubicBezTo>
                <a:cubicBezTo>
                  <a:pt x="8" y="24"/>
                  <a:pt x="8" y="24"/>
                  <a:pt x="7" y="24"/>
                </a:cubicBezTo>
                <a:cubicBezTo>
                  <a:pt x="5" y="24"/>
                  <a:pt x="4" y="24"/>
                  <a:pt x="4" y="23"/>
                </a:cubicBezTo>
                <a:cubicBezTo>
                  <a:pt x="3" y="22"/>
                  <a:pt x="2" y="21"/>
                  <a:pt x="2" y="18"/>
                </a:cubicBezTo>
                <a:cubicBezTo>
                  <a:pt x="2" y="7"/>
                  <a:pt x="2" y="7"/>
                  <a:pt x="2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5"/>
                  <a:pt x="0" y="5"/>
                  <a:pt x="0" y="5"/>
                </a:cubicBezTo>
                <a:cubicBezTo>
                  <a:pt x="2" y="5"/>
                  <a:pt x="2" y="5"/>
                  <a:pt x="2" y="5"/>
                </a:cubicBezTo>
                <a:cubicBezTo>
                  <a:pt x="2" y="1"/>
                  <a:pt x="2" y="1"/>
                  <a:pt x="2" y="1"/>
                </a:cubicBez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74" name="Freeform 165"/>
          <xdr:cNvSpPr>
            <a:spLocks noEditPoints="1"/>
          </xdr:cNvSpPr>
        </xdr:nvSpPr>
        <xdr:spPr bwMode="auto">
          <a:xfrm>
            <a:off x="6372860" y="698500"/>
            <a:ext cx="34925" cy="63500"/>
          </a:xfrm>
          <a:custGeom>
            <a:avLst/>
            <a:gdLst>
              <a:gd name="T0" fmla="*/ 34925 w 11"/>
              <a:gd name="T1" fmla="*/ 50800 h 20"/>
              <a:gd name="T2" fmla="*/ 34925 w 11"/>
              <a:gd name="T3" fmla="*/ 63500 h 20"/>
              <a:gd name="T4" fmla="*/ 28575 w 11"/>
              <a:gd name="T5" fmla="*/ 63500 h 20"/>
              <a:gd name="T6" fmla="*/ 25400 w 11"/>
              <a:gd name="T7" fmla="*/ 57150 h 20"/>
              <a:gd name="T8" fmla="*/ 25400 w 11"/>
              <a:gd name="T9" fmla="*/ 57150 h 20"/>
              <a:gd name="T10" fmla="*/ 12700 w 11"/>
              <a:gd name="T11" fmla="*/ 63500 h 20"/>
              <a:gd name="T12" fmla="*/ 0 w 11"/>
              <a:gd name="T13" fmla="*/ 47625 h 20"/>
              <a:gd name="T14" fmla="*/ 25400 w 11"/>
              <a:gd name="T15" fmla="*/ 25400 h 20"/>
              <a:gd name="T16" fmla="*/ 25400 w 11"/>
              <a:gd name="T17" fmla="*/ 22225 h 20"/>
              <a:gd name="T18" fmla="*/ 15875 w 11"/>
              <a:gd name="T19" fmla="*/ 9525 h 20"/>
              <a:gd name="T20" fmla="*/ 6350 w 11"/>
              <a:gd name="T21" fmla="*/ 12700 h 20"/>
              <a:gd name="T22" fmla="*/ 3175 w 11"/>
              <a:gd name="T23" fmla="*/ 6350 h 20"/>
              <a:gd name="T24" fmla="*/ 19050 w 11"/>
              <a:gd name="T25" fmla="*/ 0 h 20"/>
              <a:gd name="T26" fmla="*/ 34925 w 11"/>
              <a:gd name="T27" fmla="*/ 22225 h 20"/>
              <a:gd name="T28" fmla="*/ 34925 w 11"/>
              <a:gd name="T29" fmla="*/ 50800 h 20"/>
              <a:gd name="T30" fmla="*/ 25400 w 11"/>
              <a:gd name="T31" fmla="*/ 31750 h 20"/>
              <a:gd name="T32" fmla="*/ 9525 w 11"/>
              <a:gd name="T33" fmla="*/ 44450 h 20"/>
              <a:gd name="T34" fmla="*/ 15875 w 11"/>
              <a:gd name="T35" fmla="*/ 57150 h 20"/>
              <a:gd name="T36" fmla="*/ 25400 w 11"/>
              <a:gd name="T37" fmla="*/ 47625 h 20"/>
              <a:gd name="T38" fmla="*/ 25400 w 11"/>
              <a:gd name="T39" fmla="*/ 44450 h 20"/>
              <a:gd name="T40" fmla="*/ 25400 w 11"/>
              <a:gd name="T41" fmla="*/ 31750 h 2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1" h="20">
                <a:moveTo>
                  <a:pt x="11" y="16"/>
                </a:moveTo>
                <a:cubicBezTo>
                  <a:pt x="11" y="17"/>
                  <a:pt x="11" y="19"/>
                  <a:pt x="11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8" y="18"/>
                  <a:pt x="8" y="18"/>
                  <a:pt x="8" y="18"/>
                </a:cubicBezTo>
                <a:cubicBezTo>
                  <a:pt x="8" y="18"/>
                  <a:pt x="8" y="18"/>
                  <a:pt x="8" y="18"/>
                </a:cubicBezTo>
                <a:cubicBezTo>
                  <a:pt x="7" y="19"/>
                  <a:pt x="6" y="20"/>
                  <a:pt x="4" y="20"/>
                </a:cubicBezTo>
                <a:cubicBezTo>
                  <a:pt x="2" y="20"/>
                  <a:pt x="0" y="18"/>
                  <a:pt x="0" y="15"/>
                </a:cubicBezTo>
                <a:cubicBezTo>
                  <a:pt x="0" y="10"/>
                  <a:pt x="4" y="8"/>
                  <a:pt x="8" y="8"/>
                </a:cubicBezTo>
                <a:cubicBezTo>
                  <a:pt x="8" y="7"/>
                  <a:pt x="8" y="7"/>
                  <a:pt x="8" y="7"/>
                </a:cubicBezTo>
                <a:cubicBezTo>
                  <a:pt x="8" y="4"/>
                  <a:pt x="7" y="3"/>
                  <a:pt x="5" y="3"/>
                </a:cubicBezTo>
                <a:cubicBezTo>
                  <a:pt x="4" y="3"/>
                  <a:pt x="3" y="3"/>
                  <a:pt x="2" y="4"/>
                </a:cubicBezTo>
                <a:cubicBezTo>
                  <a:pt x="1" y="2"/>
                  <a:pt x="1" y="2"/>
                  <a:pt x="1" y="2"/>
                </a:cubicBezTo>
                <a:cubicBezTo>
                  <a:pt x="2" y="1"/>
                  <a:pt x="4" y="0"/>
                  <a:pt x="6" y="0"/>
                </a:cubicBezTo>
                <a:cubicBezTo>
                  <a:pt x="10" y="0"/>
                  <a:pt x="11" y="3"/>
                  <a:pt x="11" y="7"/>
                </a:cubicBezTo>
                <a:lnTo>
                  <a:pt x="11" y="16"/>
                </a:lnTo>
                <a:close/>
                <a:moveTo>
                  <a:pt x="8" y="10"/>
                </a:moveTo>
                <a:cubicBezTo>
                  <a:pt x="7" y="10"/>
                  <a:pt x="3" y="10"/>
                  <a:pt x="3" y="14"/>
                </a:cubicBezTo>
                <a:cubicBezTo>
                  <a:pt x="3" y="17"/>
                  <a:pt x="4" y="18"/>
                  <a:pt x="5" y="18"/>
                </a:cubicBezTo>
                <a:cubicBezTo>
                  <a:pt x="7" y="18"/>
                  <a:pt x="8" y="17"/>
                  <a:pt x="8" y="15"/>
                </a:cubicBezTo>
                <a:cubicBezTo>
                  <a:pt x="8" y="14"/>
                  <a:pt x="8" y="14"/>
                  <a:pt x="8" y="14"/>
                </a:cubicBezTo>
                <a:lnTo>
                  <a:pt x="8" y="1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75" name="Freeform 166"/>
          <xdr:cNvSpPr>
            <a:spLocks/>
          </xdr:cNvSpPr>
        </xdr:nvSpPr>
        <xdr:spPr bwMode="auto">
          <a:xfrm>
            <a:off x="642048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76" name="Freeform 167"/>
          <xdr:cNvSpPr>
            <a:spLocks/>
          </xdr:cNvSpPr>
        </xdr:nvSpPr>
        <xdr:spPr bwMode="auto">
          <a:xfrm>
            <a:off x="6449060" y="701675"/>
            <a:ext cx="34925" cy="60325"/>
          </a:xfrm>
          <a:custGeom>
            <a:avLst/>
            <a:gdLst>
              <a:gd name="T0" fmla="*/ 0 w 11"/>
              <a:gd name="T1" fmla="*/ 53975 h 19"/>
              <a:gd name="T2" fmla="*/ 19050 w 11"/>
              <a:gd name="T3" fmla="*/ 15875 h 19"/>
              <a:gd name="T4" fmla="*/ 25400 w 11"/>
              <a:gd name="T5" fmla="*/ 6350 h 19"/>
              <a:gd name="T6" fmla="*/ 25400 w 11"/>
              <a:gd name="T7" fmla="*/ 6350 h 19"/>
              <a:gd name="T8" fmla="*/ 3175 w 11"/>
              <a:gd name="T9" fmla="*/ 6350 h 19"/>
              <a:gd name="T10" fmla="*/ 3175 w 11"/>
              <a:gd name="T11" fmla="*/ 0 h 19"/>
              <a:gd name="T12" fmla="*/ 34925 w 11"/>
              <a:gd name="T13" fmla="*/ 0 h 19"/>
              <a:gd name="T14" fmla="*/ 34925 w 11"/>
              <a:gd name="T15" fmla="*/ 6350 h 19"/>
              <a:gd name="T16" fmla="*/ 15875 w 11"/>
              <a:gd name="T17" fmla="*/ 41275 h 19"/>
              <a:gd name="T18" fmla="*/ 12700 w 11"/>
              <a:gd name="T19" fmla="*/ 50800 h 19"/>
              <a:gd name="T20" fmla="*/ 12700 w 11"/>
              <a:gd name="T21" fmla="*/ 50800 h 19"/>
              <a:gd name="T22" fmla="*/ 34925 w 11"/>
              <a:gd name="T23" fmla="*/ 50800 h 19"/>
              <a:gd name="T24" fmla="*/ 34925 w 11"/>
              <a:gd name="T25" fmla="*/ 60325 h 19"/>
              <a:gd name="T26" fmla="*/ 0 w 11"/>
              <a:gd name="T27" fmla="*/ 60325 h 19"/>
              <a:gd name="T28" fmla="*/ 0 w 11"/>
              <a:gd name="T29" fmla="*/ 53975 h 1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1" h="19">
                <a:moveTo>
                  <a:pt x="0" y="17"/>
                </a:moveTo>
                <a:cubicBezTo>
                  <a:pt x="6" y="5"/>
                  <a:pt x="6" y="5"/>
                  <a:pt x="6" y="5"/>
                </a:cubicBezTo>
                <a:cubicBezTo>
                  <a:pt x="7" y="4"/>
                  <a:pt x="7" y="3"/>
                  <a:pt x="8" y="2"/>
                </a:cubicBezTo>
                <a:cubicBezTo>
                  <a:pt x="8" y="2"/>
                  <a:pt x="8" y="2"/>
                  <a:pt x="8" y="2"/>
                </a:cubicBezTo>
                <a:cubicBezTo>
                  <a:pt x="1" y="2"/>
                  <a:pt x="1" y="2"/>
                  <a:pt x="1" y="2"/>
                </a:cubicBezTo>
                <a:cubicBezTo>
                  <a:pt x="1" y="0"/>
                  <a:pt x="1" y="0"/>
                  <a:pt x="1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2"/>
                  <a:pt x="11" y="2"/>
                  <a:pt x="11" y="2"/>
                </a:cubicBezTo>
                <a:cubicBezTo>
                  <a:pt x="5" y="13"/>
                  <a:pt x="5" y="13"/>
                  <a:pt x="5" y="13"/>
                </a:cubicBezTo>
                <a:cubicBezTo>
                  <a:pt x="5" y="14"/>
                  <a:pt x="4" y="15"/>
                  <a:pt x="4" y="16"/>
                </a:cubicBezTo>
                <a:cubicBezTo>
                  <a:pt x="4" y="16"/>
                  <a:pt x="4" y="16"/>
                  <a:pt x="4" y="16"/>
                </a:cubicBezTo>
                <a:cubicBezTo>
                  <a:pt x="11" y="16"/>
                  <a:pt x="11" y="16"/>
                  <a:pt x="11" y="16"/>
                </a:cubicBezTo>
                <a:cubicBezTo>
                  <a:pt x="11" y="19"/>
                  <a:pt x="11" y="19"/>
                  <a:pt x="11" y="19"/>
                </a:cubicBezTo>
                <a:cubicBezTo>
                  <a:pt x="0" y="19"/>
                  <a:pt x="0" y="19"/>
                  <a:pt x="0" y="19"/>
                </a:cubicBez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77" name="Freeform 168"/>
          <xdr:cNvSpPr>
            <a:spLocks noEditPoints="1"/>
          </xdr:cNvSpPr>
        </xdr:nvSpPr>
        <xdr:spPr bwMode="auto">
          <a:xfrm>
            <a:off x="6490335" y="698500"/>
            <a:ext cx="38735" cy="63500"/>
          </a:xfrm>
          <a:custGeom>
            <a:avLst/>
            <a:gdLst>
              <a:gd name="T0" fmla="*/ 35507 w 12"/>
              <a:gd name="T1" fmla="*/ 50800 h 20"/>
              <a:gd name="T2" fmla="*/ 38735 w 12"/>
              <a:gd name="T3" fmla="*/ 63500 h 20"/>
              <a:gd name="T4" fmla="*/ 29051 w 12"/>
              <a:gd name="T5" fmla="*/ 63500 h 20"/>
              <a:gd name="T6" fmla="*/ 29051 w 12"/>
              <a:gd name="T7" fmla="*/ 57150 h 20"/>
              <a:gd name="T8" fmla="*/ 29051 w 12"/>
              <a:gd name="T9" fmla="*/ 57150 h 20"/>
              <a:gd name="T10" fmla="*/ 16140 w 12"/>
              <a:gd name="T11" fmla="*/ 63500 h 20"/>
              <a:gd name="T12" fmla="*/ 0 w 12"/>
              <a:gd name="T13" fmla="*/ 47625 h 20"/>
              <a:gd name="T14" fmla="*/ 25823 w 12"/>
              <a:gd name="T15" fmla="*/ 25400 h 20"/>
              <a:gd name="T16" fmla="*/ 25823 w 12"/>
              <a:gd name="T17" fmla="*/ 22225 h 20"/>
              <a:gd name="T18" fmla="*/ 16140 w 12"/>
              <a:gd name="T19" fmla="*/ 9525 h 20"/>
              <a:gd name="T20" fmla="*/ 6456 w 12"/>
              <a:gd name="T21" fmla="*/ 12700 h 20"/>
              <a:gd name="T22" fmla="*/ 3228 w 12"/>
              <a:gd name="T23" fmla="*/ 6350 h 20"/>
              <a:gd name="T24" fmla="*/ 19368 w 12"/>
              <a:gd name="T25" fmla="*/ 0 h 20"/>
              <a:gd name="T26" fmla="*/ 35507 w 12"/>
              <a:gd name="T27" fmla="*/ 22225 h 20"/>
              <a:gd name="T28" fmla="*/ 35507 w 12"/>
              <a:gd name="T29" fmla="*/ 50800 h 20"/>
              <a:gd name="T30" fmla="*/ 25823 w 12"/>
              <a:gd name="T31" fmla="*/ 31750 h 20"/>
              <a:gd name="T32" fmla="*/ 9684 w 12"/>
              <a:gd name="T33" fmla="*/ 44450 h 20"/>
              <a:gd name="T34" fmla="*/ 19368 w 12"/>
              <a:gd name="T35" fmla="*/ 57150 h 20"/>
              <a:gd name="T36" fmla="*/ 25823 w 12"/>
              <a:gd name="T37" fmla="*/ 47625 h 20"/>
              <a:gd name="T38" fmla="*/ 25823 w 12"/>
              <a:gd name="T39" fmla="*/ 44450 h 20"/>
              <a:gd name="T40" fmla="*/ 25823 w 12"/>
              <a:gd name="T41" fmla="*/ 31750 h 2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2" h="20">
                <a:moveTo>
                  <a:pt x="11" y="16"/>
                </a:moveTo>
                <a:cubicBezTo>
                  <a:pt x="11" y="17"/>
                  <a:pt x="12" y="19"/>
                  <a:pt x="12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8"/>
                  <a:pt x="9" y="18"/>
                  <a:pt x="9" y="18"/>
                </a:cubicBezTo>
                <a:cubicBezTo>
                  <a:pt x="8" y="19"/>
                  <a:pt x="6" y="20"/>
                  <a:pt x="5" y="20"/>
                </a:cubicBezTo>
                <a:cubicBezTo>
                  <a:pt x="2" y="20"/>
                  <a:pt x="0" y="18"/>
                  <a:pt x="0" y="15"/>
                </a:cubicBezTo>
                <a:cubicBezTo>
                  <a:pt x="0" y="10"/>
                  <a:pt x="4" y="8"/>
                  <a:pt x="8" y="8"/>
                </a:cubicBezTo>
                <a:cubicBezTo>
                  <a:pt x="8" y="7"/>
                  <a:pt x="8" y="7"/>
                  <a:pt x="8" y="7"/>
                </a:cubicBezTo>
                <a:cubicBezTo>
                  <a:pt x="8" y="4"/>
                  <a:pt x="8" y="3"/>
                  <a:pt x="5" y="3"/>
                </a:cubicBezTo>
                <a:cubicBezTo>
                  <a:pt x="4" y="3"/>
                  <a:pt x="3" y="3"/>
                  <a:pt x="2" y="4"/>
                </a:cubicBezTo>
                <a:cubicBezTo>
                  <a:pt x="1" y="2"/>
                  <a:pt x="1" y="2"/>
                  <a:pt x="1" y="2"/>
                </a:cubicBezTo>
                <a:cubicBezTo>
                  <a:pt x="2" y="1"/>
                  <a:pt x="4" y="0"/>
                  <a:pt x="6" y="0"/>
                </a:cubicBezTo>
                <a:cubicBezTo>
                  <a:pt x="10" y="0"/>
                  <a:pt x="11" y="3"/>
                  <a:pt x="11" y="7"/>
                </a:cubicBezTo>
                <a:lnTo>
                  <a:pt x="11" y="16"/>
                </a:lnTo>
                <a:close/>
                <a:moveTo>
                  <a:pt x="8" y="10"/>
                </a:moveTo>
                <a:cubicBezTo>
                  <a:pt x="7" y="10"/>
                  <a:pt x="3" y="10"/>
                  <a:pt x="3" y="14"/>
                </a:cubicBezTo>
                <a:cubicBezTo>
                  <a:pt x="3" y="17"/>
                  <a:pt x="4" y="18"/>
                  <a:pt x="6" y="18"/>
                </a:cubicBezTo>
                <a:cubicBezTo>
                  <a:pt x="7" y="18"/>
                  <a:pt x="8" y="17"/>
                  <a:pt x="8" y="15"/>
                </a:cubicBezTo>
                <a:cubicBezTo>
                  <a:pt x="8" y="14"/>
                  <a:pt x="8" y="14"/>
                  <a:pt x="8" y="14"/>
                </a:cubicBezTo>
                <a:lnTo>
                  <a:pt x="8" y="1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78" name="Freeform 169"/>
          <xdr:cNvSpPr>
            <a:spLocks/>
          </xdr:cNvSpPr>
        </xdr:nvSpPr>
        <xdr:spPr bwMode="auto">
          <a:xfrm>
            <a:off x="6541770" y="673100"/>
            <a:ext cx="38100" cy="88900"/>
          </a:xfrm>
          <a:custGeom>
            <a:avLst/>
            <a:gdLst>
              <a:gd name="T0" fmla="*/ 9525 w 12"/>
              <a:gd name="T1" fmla="*/ 57150 h 28"/>
              <a:gd name="T2" fmla="*/ 9525 w 12"/>
              <a:gd name="T3" fmla="*/ 57150 h 28"/>
              <a:gd name="T4" fmla="*/ 12700 w 12"/>
              <a:gd name="T5" fmla="*/ 47625 h 28"/>
              <a:gd name="T6" fmla="*/ 25400 w 12"/>
              <a:gd name="T7" fmla="*/ 28575 h 28"/>
              <a:gd name="T8" fmla="*/ 34925 w 12"/>
              <a:gd name="T9" fmla="*/ 28575 h 28"/>
              <a:gd name="T10" fmla="*/ 19050 w 12"/>
              <a:gd name="T11" fmla="*/ 53975 h 28"/>
              <a:gd name="T12" fmla="*/ 38100 w 12"/>
              <a:gd name="T13" fmla="*/ 88900 h 28"/>
              <a:gd name="T14" fmla="*/ 25400 w 12"/>
              <a:gd name="T15" fmla="*/ 88900 h 28"/>
              <a:gd name="T16" fmla="*/ 12700 w 12"/>
              <a:gd name="T17" fmla="*/ 60325 h 28"/>
              <a:gd name="T18" fmla="*/ 9525 w 12"/>
              <a:gd name="T19" fmla="*/ 66675 h 28"/>
              <a:gd name="T20" fmla="*/ 9525 w 12"/>
              <a:gd name="T21" fmla="*/ 88900 h 28"/>
              <a:gd name="T22" fmla="*/ 0 w 12"/>
              <a:gd name="T23" fmla="*/ 88900 h 28"/>
              <a:gd name="T24" fmla="*/ 0 w 12"/>
              <a:gd name="T25" fmla="*/ 0 h 28"/>
              <a:gd name="T26" fmla="*/ 9525 w 12"/>
              <a:gd name="T27" fmla="*/ 0 h 28"/>
              <a:gd name="T28" fmla="*/ 9525 w 12"/>
              <a:gd name="T29" fmla="*/ 57150 h 28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2" h="28">
                <a:moveTo>
                  <a:pt x="3" y="18"/>
                </a:moveTo>
                <a:cubicBezTo>
                  <a:pt x="3" y="18"/>
                  <a:pt x="3" y="18"/>
                  <a:pt x="3" y="18"/>
                </a:cubicBezTo>
                <a:cubicBezTo>
                  <a:pt x="3" y="17"/>
                  <a:pt x="4" y="16"/>
                  <a:pt x="4" y="15"/>
                </a:cubicBezTo>
                <a:cubicBezTo>
                  <a:pt x="8" y="9"/>
                  <a:pt x="8" y="9"/>
                  <a:pt x="8" y="9"/>
                </a:cubicBezTo>
                <a:cubicBezTo>
                  <a:pt x="11" y="9"/>
                  <a:pt x="11" y="9"/>
                  <a:pt x="11" y="9"/>
                </a:cubicBezTo>
                <a:cubicBezTo>
                  <a:pt x="6" y="17"/>
                  <a:pt x="6" y="17"/>
                  <a:pt x="6" y="17"/>
                </a:cubicBezTo>
                <a:cubicBezTo>
                  <a:pt x="12" y="28"/>
                  <a:pt x="12" y="28"/>
                  <a:pt x="12" y="28"/>
                </a:cubicBezTo>
                <a:cubicBezTo>
                  <a:pt x="8" y="28"/>
                  <a:pt x="8" y="28"/>
                  <a:pt x="8" y="28"/>
                </a:cubicBezTo>
                <a:cubicBezTo>
                  <a:pt x="4" y="19"/>
                  <a:pt x="4" y="19"/>
                  <a:pt x="4" y="19"/>
                </a:cubicBezTo>
                <a:cubicBezTo>
                  <a:pt x="3" y="21"/>
                  <a:pt x="3" y="21"/>
                  <a:pt x="3" y="21"/>
                </a:cubicBezTo>
                <a:cubicBezTo>
                  <a:pt x="3" y="28"/>
                  <a:pt x="3" y="28"/>
                  <a:pt x="3" y="28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lnTo>
                  <a:pt x="3" y="18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79" name="Freeform 170"/>
          <xdr:cNvSpPr>
            <a:spLocks/>
          </xdr:cNvSpPr>
        </xdr:nvSpPr>
        <xdr:spPr bwMode="auto">
          <a:xfrm>
            <a:off x="6586220" y="701675"/>
            <a:ext cx="38100" cy="60325"/>
          </a:xfrm>
          <a:custGeom>
            <a:avLst/>
            <a:gdLst>
              <a:gd name="T0" fmla="*/ 34925 w 12"/>
              <a:gd name="T1" fmla="*/ 44450 h 19"/>
              <a:gd name="T2" fmla="*/ 38100 w 12"/>
              <a:gd name="T3" fmla="*/ 60325 h 19"/>
              <a:gd name="T4" fmla="*/ 28575 w 12"/>
              <a:gd name="T5" fmla="*/ 60325 h 19"/>
              <a:gd name="T6" fmla="*/ 28575 w 12"/>
              <a:gd name="T7" fmla="*/ 53975 h 19"/>
              <a:gd name="T8" fmla="*/ 28575 w 12"/>
              <a:gd name="T9" fmla="*/ 53975 h 19"/>
              <a:gd name="T10" fmla="*/ 12700 w 12"/>
              <a:gd name="T11" fmla="*/ 60325 h 19"/>
              <a:gd name="T12" fmla="*/ 0 w 12"/>
              <a:gd name="T13" fmla="*/ 38100 h 19"/>
              <a:gd name="T14" fmla="*/ 0 w 12"/>
              <a:gd name="T15" fmla="*/ 0 h 19"/>
              <a:gd name="T16" fmla="*/ 9525 w 12"/>
              <a:gd name="T17" fmla="*/ 0 h 19"/>
              <a:gd name="T18" fmla="*/ 9525 w 12"/>
              <a:gd name="T19" fmla="*/ 34925 h 19"/>
              <a:gd name="T20" fmla="*/ 15875 w 12"/>
              <a:gd name="T21" fmla="*/ 53975 h 19"/>
              <a:gd name="T22" fmla="*/ 25400 w 12"/>
              <a:gd name="T23" fmla="*/ 44450 h 19"/>
              <a:gd name="T24" fmla="*/ 25400 w 12"/>
              <a:gd name="T25" fmla="*/ 38100 h 19"/>
              <a:gd name="T26" fmla="*/ 25400 w 12"/>
              <a:gd name="T27" fmla="*/ 0 h 19"/>
              <a:gd name="T28" fmla="*/ 34925 w 12"/>
              <a:gd name="T29" fmla="*/ 0 h 19"/>
              <a:gd name="T30" fmla="*/ 34925 w 12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19">
                <a:moveTo>
                  <a:pt x="11" y="14"/>
                </a:moveTo>
                <a:cubicBezTo>
                  <a:pt x="11" y="16"/>
                  <a:pt x="12" y="17"/>
                  <a:pt x="12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7"/>
                  <a:pt x="9" y="17"/>
                  <a:pt x="9" y="17"/>
                </a:cubicBezTo>
                <a:cubicBezTo>
                  <a:pt x="8" y="18"/>
                  <a:pt x="7" y="19"/>
                  <a:pt x="4" y="19"/>
                </a:cubicBezTo>
                <a:cubicBezTo>
                  <a:pt x="1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3" y="17"/>
                  <a:pt x="5" y="17"/>
                </a:cubicBezTo>
                <a:cubicBezTo>
                  <a:pt x="7" y="17"/>
                  <a:pt x="8" y="15"/>
                  <a:pt x="8" y="14"/>
                </a:cubicBezTo>
                <a:cubicBezTo>
                  <a:pt x="8" y="14"/>
                  <a:pt x="8" y="13"/>
                  <a:pt x="8" y="12"/>
                </a:cubicBezTo>
                <a:cubicBezTo>
                  <a:pt x="8" y="0"/>
                  <a:pt x="8" y="0"/>
                  <a:pt x="8" y="0"/>
                </a:cubicBezTo>
                <a:cubicBezTo>
                  <a:pt x="11" y="0"/>
                  <a:pt x="11" y="0"/>
                  <a:pt x="11" y="0"/>
                </a:cubicBezTo>
                <a:lnTo>
                  <a:pt x="11" y="14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80" name="Rectangle 171"/>
          <xdr:cNvSpPr>
            <a:spLocks noChangeArrowheads="1"/>
          </xdr:cNvSpPr>
        </xdr:nvSpPr>
        <xdr:spPr bwMode="auto">
          <a:xfrm>
            <a:off x="6637020" y="673100"/>
            <a:ext cx="9525" cy="889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181" name="Freeform 172"/>
          <xdr:cNvSpPr>
            <a:spLocks/>
          </xdr:cNvSpPr>
        </xdr:nvSpPr>
        <xdr:spPr bwMode="auto">
          <a:xfrm>
            <a:off x="6656070" y="685800"/>
            <a:ext cx="28575" cy="76200"/>
          </a:xfrm>
          <a:custGeom>
            <a:avLst/>
            <a:gdLst>
              <a:gd name="T0" fmla="*/ 15875 w 9"/>
              <a:gd name="T1" fmla="*/ 0 h 24"/>
              <a:gd name="T2" fmla="*/ 15875 w 9"/>
              <a:gd name="T3" fmla="*/ 15875 h 24"/>
              <a:gd name="T4" fmla="*/ 28575 w 9"/>
              <a:gd name="T5" fmla="*/ 15875 h 24"/>
              <a:gd name="T6" fmla="*/ 28575 w 9"/>
              <a:gd name="T7" fmla="*/ 22225 h 24"/>
              <a:gd name="T8" fmla="*/ 15875 w 9"/>
              <a:gd name="T9" fmla="*/ 22225 h 24"/>
              <a:gd name="T10" fmla="*/ 15875 w 9"/>
              <a:gd name="T11" fmla="*/ 57150 h 24"/>
              <a:gd name="T12" fmla="*/ 22225 w 9"/>
              <a:gd name="T13" fmla="*/ 69850 h 24"/>
              <a:gd name="T14" fmla="*/ 25400 w 9"/>
              <a:gd name="T15" fmla="*/ 66675 h 24"/>
              <a:gd name="T16" fmla="*/ 28575 w 9"/>
              <a:gd name="T17" fmla="*/ 76200 h 24"/>
              <a:gd name="T18" fmla="*/ 19050 w 9"/>
              <a:gd name="T19" fmla="*/ 76200 h 24"/>
              <a:gd name="T20" fmla="*/ 9525 w 9"/>
              <a:gd name="T21" fmla="*/ 73025 h 24"/>
              <a:gd name="T22" fmla="*/ 6350 w 9"/>
              <a:gd name="T23" fmla="*/ 57150 h 24"/>
              <a:gd name="T24" fmla="*/ 6350 w 9"/>
              <a:gd name="T25" fmla="*/ 22225 h 24"/>
              <a:gd name="T26" fmla="*/ 0 w 9"/>
              <a:gd name="T27" fmla="*/ 22225 h 24"/>
              <a:gd name="T28" fmla="*/ 0 w 9"/>
              <a:gd name="T29" fmla="*/ 15875 h 24"/>
              <a:gd name="T30" fmla="*/ 6350 w 9"/>
              <a:gd name="T31" fmla="*/ 15875 h 24"/>
              <a:gd name="T32" fmla="*/ 6350 w 9"/>
              <a:gd name="T33" fmla="*/ 3175 h 24"/>
              <a:gd name="T34" fmla="*/ 15875 w 9"/>
              <a:gd name="T35" fmla="*/ 0 h 24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9" h="24">
                <a:moveTo>
                  <a:pt x="5" y="0"/>
                </a:moveTo>
                <a:cubicBezTo>
                  <a:pt x="5" y="5"/>
                  <a:pt x="5" y="5"/>
                  <a:pt x="5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7"/>
                  <a:pt x="9" y="7"/>
                  <a:pt x="9" y="7"/>
                </a:cubicBezTo>
                <a:cubicBezTo>
                  <a:pt x="5" y="7"/>
                  <a:pt x="5" y="7"/>
                  <a:pt x="5" y="7"/>
                </a:cubicBezTo>
                <a:cubicBezTo>
                  <a:pt x="5" y="18"/>
                  <a:pt x="5" y="18"/>
                  <a:pt x="5" y="18"/>
                </a:cubicBezTo>
                <a:cubicBezTo>
                  <a:pt x="5" y="21"/>
                  <a:pt x="6" y="22"/>
                  <a:pt x="7" y="22"/>
                </a:cubicBezTo>
                <a:cubicBezTo>
                  <a:pt x="8" y="22"/>
                  <a:pt x="8" y="22"/>
                  <a:pt x="8" y="21"/>
                </a:cubicBezTo>
                <a:cubicBezTo>
                  <a:pt x="9" y="24"/>
                  <a:pt x="9" y="24"/>
                  <a:pt x="9" y="24"/>
                </a:cubicBezTo>
                <a:cubicBezTo>
                  <a:pt x="8" y="24"/>
                  <a:pt x="7" y="24"/>
                  <a:pt x="6" y="24"/>
                </a:cubicBezTo>
                <a:cubicBezTo>
                  <a:pt x="5" y="24"/>
                  <a:pt x="4" y="24"/>
                  <a:pt x="3" y="23"/>
                </a:cubicBezTo>
                <a:cubicBezTo>
                  <a:pt x="2" y="22"/>
                  <a:pt x="2" y="21"/>
                  <a:pt x="2" y="18"/>
                </a:cubicBezTo>
                <a:cubicBezTo>
                  <a:pt x="2" y="7"/>
                  <a:pt x="2" y="7"/>
                  <a:pt x="2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5"/>
                  <a:pt x="0" y="5"/>
                  <a:pt x="0" y="5"/>
                </a:cubicBezTo>
                <a:cubicBezTo>
                  <a:pt x="2" y="5"/>
                  <a:pt x="2" y="5"/>
                  <a:pt x="2" y="5"/>
                </a:cubicBezTo>
                <a:cubicBezTo>
                  <a:pt x="2" y="1"/>
                  <a:pt x="2" y="1"/>
                  <a:pt x="2" y="1"/>
                </a:cubicBezTo>
                <a:lnTo>
                  <a:pt x="5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82" name="Freeform 173"/>
          <xdr:cNvSpPr>
            <a:spLocks/>
          </xdr:cNvSpPr>
        </xdr:nvSpPr>
        <xdr:spPr bwMode="auto">
          <a:xfrm>
            <a:off x="6694170" y="701675"/>
            <a:ext cx="34925" cy="60325"/>
          </a:xfrm>
          <a:custGeom>
            <a:avLst/>
            <a:gdLst>
              <a:gd name="T0" fmla="*/ 34925 w 11"/>
              <a:gd name="T1" fmla="*/ 44450 h 19"/>
              <a:gd name="T2" fmla="*/ 34925 w 11"/>
              <a:gd name="T3" fmla="*/ 60325 h 19"/>
              <a:gd name="T4" fmla="*/ 28575 w 11"/>
              <a:gd name="T5" fmla="*/ 60325 h 19"/>
              <a:gd name="T6" fmla="*/ 25400 w 11"/>
              <a:gd name="T7" fmla="*/ 53975 h 19"/>
              <a:gd name="T8" fmla="*/ 25400 w 11"/>
              <a:gd name="T9" fmla="*/ 53975 h 19"/>
              <a:gd name="T10" fmla="*/ 12700 w 11"/>
              <a:gd name="T11" fmla="*/ 60325 h 19"/>
              <a:gd name="T12" fmla="*/ 0 w 11"/>
              <a:gd name="T13" fmla="*/ 38100 h 19"/>
              <a:gd name="T14" fmla="*/ 0 w 11"/>
              <a:gd name="T15" fmla="*/ 0 h 19"/>
              <a:gd name="T16" fmla="*/ 9525 w 11"/>
              <a:gd name="T17" fmla="*/ 0 h 19"/>
              <a:gd name="T18" fmla="*/ 9525 w 11"/>
              <a:gd name="T19" fmla="*/ 34925 h 19"/>
              <a:gd name="T20" fmla="*/ 15875 w 11"/>
              <a:gd name="T21" fmla="*/ 53975 h 19"/>
              <a:gd name="T22" fmla="*/ 25400 w 11"/>
              <a:gd name="T23" fmla="*/ 44450 h 19"/>
              <a:gd name="T24" fmla="*/ 25400 w 11"/>
              <a:gd name="T25" fmla="*/ 38100 h 19"/>
              <a:gd name="T26" fmla="*/ 25400 w 11"/>
              <a:gd name="T27" fmla="*/ 0 h 19"/>
              <a:gd name="T28" fmla="*/ 34925 w 11"/>
              <a:gd name="T29" fmla="*/ 0 h 19"/>
              <a:gd name="T30" fmla="*/ 34925 w 11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1" h="19">
                <a:moveTo>
                  <a:pt x="11" y="14"/>
                </a:moveTo>
                <a:cubicBezTo>
                  <a:pt x="11" y="16"/>
                  <a:pt x="11" y="17"/>
                  <a:pt x="11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18"/>
                  <a:pt x="6" y="19"/>
                  <a:pt x="4" y="19"/>
                </a:cubicBezTo>
                <a:cubicBezTo>
                  <a:pt x="1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3" y="17"/>
                  <a:pt x="5" y="17"/>
                </a:cubicBezTo>
                <a:cubicBezTo>
                  <a:pt x="7" y="17"/>
                  <a:pt x="8" y="15"/>
                  <a:pt x="8" y="14"/>
                </a:cubicBezTo>
                <a:cubicBezTo>
                  <a:pt x="8" y="14"/>
                  <a:pt x="8" y="13"/>
                  <a:pt x="8" y="12"/>
                </a:cubicBezTo>
                <a:cubicBezTo>
                  <a:pt x="8" y="0"/>
                  <a:pt x="8" y="0"/>
                  <a:pt x="8" y="0"/>
                </a:cubicBezTo>
                <a:cubicBezTo>
                  <a:pt x="11" y="0"/>
                  <a:pt x="11" y="0"/>
                  <a:pt x="11" y="0"/>
                </a:cubicBezTo>
                <a:lnTo>
                  <a:pt x="11" y="14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83" name="Freeform 174"/>
          <xdr:cNvSpPr>
            <a:spLocks/>
          </xdr:cNvSpPr>
        </xdr:nvSpPr>
        <xdr:spPr bwMode="auto">
          <a:xfrm>
            <a:off x="6741795" y="698500"/>
            <a:ext cx="26035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763 w 8"/>
              <a:gd name="T5" fmla="*/ 3175 h 20"/>
              <a:gd name="T6" fmla="*/ 9763 w 8"/>
              <a:gd name="T7" fmla="*/ 12700 h 20"/>
              <a:gd name="T8" fmla="*/ 9763 w 8"/>
              <a:gd name="T9" fmla="*/ 12700 h 20"/>
              <a:gd name="T10" fmla="*/ 22781 w 8"/>
              <a:gd name="T11" fmla="*/ 0 h 20"/>
              <a:gd name="T12" fmla="*/ 26035 w 8"/>
              <a:gd name="T13" fmla="*/ 0 h 20"/>
              <a:gd name="T14" fmla="*/ 26035 w 8"/>
              <a:gd name="T15" fmla="*/ 9525 h 20"/>
              <a:gd name="T16" fmla="*/ 22781 w 8"/>
              <a:gd name="T17" fmla="*/ 9525 h 20"/>
              <a:gd name="T18" fmla="*/ 13018 w 8"/>
              <a:gd name="T19" fmla="*/ 22225 h 20"/>
              <a:gd name="T20" fmla="*/ 13018 w 8"/>
              <a:gd name="T21" fmla="*/ 28575 h 20"/>
              <a:gd name="T22" fmla="*/ 13018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84" name="Freeform 175"/>
          <xdr:cNvSpPr>
            <a:spLocks/>
          </xdr:cNvSpPr>
        </xdr:nvSpPr>
        <xdr:spPr bwMode="auto">
          <a:xfrm>
            <a:off x="6774180" y="701675"/>
            <a:ext cx="38100" cy="60325"/>
          </a:xfrm>
          <a:custGeom>
            <a:avLst/>
            <a:gdLst>
              <a:gd name="T0" fmla="*/ 38100 w 12"/>
              <a:gd name="T1" fmla="*/ 44450 h 19"/>
              <a:gd name="T2" fmla="*/ 38100 w 12"/>
              <a:gd name="T3" fmla="*/ 60325 h 19"/>
              <a:gd name="T4" fmla="*/ 28575 w 12"/>
              <a:gd name="T5" fmla="*/ 60325 h 19"/>
              <a:gd name="T6" fmla="*/ 28575 w 12"/>
              <a:gd name="T7" fmla="*/ 53975 h 19"/>
              <a:gd name="T8" fmla="*/ 28575 w 12"/>
              <a:gd name="T9" fmla="*/ 53975 h 19"/>
              <a:gd name="T10" fmla="*/ 15875 w 12"/>
              <a:gd name="T11" fmla="*/ 60325 h 19"/>
              <a:gd name="T12" fmla="*/ 0 w 12"/>
              <a:gd name="T13" fmla="*/ 38100 h 19"/>
              <a:gd name="T14" fmla="*/ 0 w 12"/>
              <a:gd name="T15" fmla="*/ 0 h 19"/>
              <a:gd name="T16" fmla="*/ 9525 w 12"/>
              <a:gd name="T17" fmla="*/ 0 h 19"/>
              <a:gd name="T18" fmla="*/ 9525 w 12"/>
              <a:gd name="T19" fmla="*/ 34925 h 19"/>
              <a:gd name="T20" fmla="*/ 19050 w 12"/>
              <a:gd name="T21" fmla="*/ 53975 h 19"/>
              <a:gd name="T22" fmla="*/ 28575 w 12"/>
              <a:gd name="T23" fmla="*/ 44450 h 19"/>
              <a:gd name="T24" fmla="*/ 28575 w 12"/>
              <a:gd name="T25" fmla="*/ 38100 h 19"/>
              <a:gd name="T26" fmla="*/ 28575 w 12"/>
              <a:gd name="T27" fmla="*/ 0 h 19"/>
              <a:gd name="T28" fmla="*/ 38100 w 12"/>
              <a:gd name="T29" fmla="*/ 0 h 19"/>
              <a:gd name="T30" fmla="*/ 38100 w 12"/>
              <a:gd name="T31" fmla="*/ 44450 h 1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19">
                <a:moveTo>
                  <a:pt x="12" y="14"/>
                </a:moveTo>
                <a:cubicBezTo>
                  <a:pt x="12" y="16"/>
                  <a:pt x="12" y="17"/>
                  <a:pt x="12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18"/>
                  <a:pt x="7" y="19"/>
                  <a:pt x="5" y="19"/>
                </a:cubicBezTo>
                <a:cubicBezTo>
                  <a:pt x="2" y="19"/>
                  <a:pt x="0" y="17"/>
                  <a:pt x="0" y="12"/>
                </a:cubicBezTo>
                <a:cubicBezTo>
                  <a:pt x="0" y="0"/>
                  <a:pt x="0" y="0"/>
                  <a:pt x="0" y="0"/>
                </a:cubicBez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4"/>
                  <a:pt x="4" y="17"/>
                  <a:pt x="6" y="17"/>
                </a:cubicBezTo>
                <a:cubicBezTo>
                  <a:pt x="8" y="17"/>
                  <a:pt x="9" y="15"/>
                  <a:pt x="9" y="14"/>
                </a:cubicBezTo>
                <a:cubicBezTo>
                  <a:pt x="9" y="14"/>
                  <a:pt x="9" y="13"/>
                  <a:pt x="9" y="12"/>
                </a:cubicBezTo>
                <a:cubicBezTo>
                  <a:pt x="9" y="0"/>
                  <a:pt x="9" y="0"/>
                  <a:pt x="9" y="0"/>
                </a:cubicBezTo>
                <a:cubicBezTo>
                  <a:pt x="12" y="0"/>
                  <a:pt x="12" y="0"/>
                  <a:pt x="12" y="0"/>
                </a:cubicBezTo>
                <a:lnTo>
                  <a:pt x="12" y="14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85" name="Freeform 176"/>
          <xdr:cNvSpPr>
            <a:spLocks noEditPoints="1"/>
          </xdr:cNvSpPr>
        </xdr:nvSpPr>
        <xdr:spPr bwMode="auto">
          <a:xfrm>
            <a:off x="6824980" y="673100"/>
            <a:ext cx="41275" cy="88900"/>
          </a:xfrm>
          <a:custGeom>
            <a:avLst/>
            <a:gdLst>
              <a:gd name="T0" fmla="*/ 0 w 13"/>
              <a:gd name="T1" fmla="*/ 0 h 28"/>
              <a:gd name="T2" fmla="*/ 9525 w 13"/>
              <a:gd name="T3" fmla="*/ 0 h 28"/>
              <a:gd name="T4" fmla="*/ 9525 w 13"/>
              <a:gd name="T5" fmla="*/ 34925 h 28"/>
              <a:gd name="T6" fmla="*/ 9525 w 13"/>
              <a:gd name="T7" fmla="*/ 34925 h 28"/>
              <a:gd name="T8" fmla="*/ 22225 w 13"/>
              <a:gd name="T9" fmla="*/ 25400 h 28"/>
              <a:gd name="T10" fmla="*/ 41275 w 13"/>
              <a:gd name="T11" fmla="*/ 57150 h 28"/>
              <a:gd name="T12" fmla="*/ 22225 w 13"/>
              <a:gd name="T13" fmla="*/ 88900 h 28"/>
              <a:gd name="T14" fmla="*/ 9525 w 13"/>
              <a:gd name="T15" fmla="*/ 79375 h 28"/>
              <a:gd name="T16" fmla="*/ 9525 w 13"/>
              <a:gd name="T17" fmla="*/ 79375 h 28"/>
              <a:gd name="T18" fmla="*/ 9525 w 13"/>
              <a:gd name="T19" fmla="*/ 88900 h 28"/>
              <a:gd name="T20" fmla="*/ 0 w 13"/>
              <a:gd name="T21" fmla="*/ 88900 h 28"/>
              <a:gd name="T22" fmla="*/ 0 w 13"/>
              <a:gd name="T23" fmla="*/ 73025 h 28"/>
              <a:gd name="T24" fmla="*/ 0 w 13"/>
              <a:gd name="T25" fmla="*/ 0 h 28"/>
              <a:gd name="T26" fmla="*/ 9525 w 13"/>
              <a:gd name="T27" fmla="*/ 66675 h 28"/>
              <a:gd name="T28" fmla="*/ 9525 w 13"/>
              <a:gd name="T29" fmla="*/ 69850 h 28"/>
              <a:gd name="T30" fmla="*/ 19050 w 13"/>
              <a:gd name="T31" fmla="*/ 82550 h 28"/>
              <a:gd name="T32" fmla="*/ 31750 w 13"/>
              <a:gd name="T33" fmla="*/ 57150 h 28"/>
              <a:gd name="T34" fmla="*/ 19050 w 13"/>
              <a:gd name="T35" fmla="*/ 34925 h 28"/>
              <a:gd name="T36" fmla="*/ 9525 w 13"/>
              <a:gd name="T37" fmla="*/ 44450 h 28"/>
              <a:gd name="T38" fmla="*/ 9525 w 13"/>
              <a:gd name="T39" fmla="*/ 50800 h 28"/>
              <a:gd name="T40" fmla="*/ 9525 w 13"/>
              <a:gd name="T41" fmla="*/ 66675 h 28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13" h="28">
                <a:moveTo>
                  <a:pt x="0" y="0"/>
                </a:moveTo>
                <a:cubicBezTo>
                  <a:pt x="3" y="0"/>
                  <a:pt x="3" y="0"/>
                  <a:pt x="3" y="0"/>
                </a:cubicBezTo>
                <a:cubicBezTo>
                  <a:pt x="3" y="11"/>
                  <a:pt x="3" y="11"/>
                  <a:pt x="3" y="11"/>
                </a:cubicBezTo>
                <a:cubicBezTo>
                  <a:pt x="3" y="11"/>
                  <a:pt x="3" y="11"/>
                  <a:pt x="3" y="11"/>
                </a:cubicBezTo>
                <a:cubicBezTo>
                  <a:pt x="4" y="9"/>
                  <a:pt x="6" y="8"/>
                  <a:pt x="7" y="8"/>
                </a:cubicBezTo>
                <a:cubicBezTo>
                  <a:pt x="10" y="8"/>
                  <a:pt x="13" y="12"/>
                  <a:pt x="13" y="18"/>
                </a:cubicBezTo>
                <a:cubicBezTo>
                  <a:pt x="13" y="25"/>
                  <a:pt x="10" y="28"/>
                  <a:pt x="7" y="28"/>
                </a:cubicBezTo>
                <a:cubicBezTo>
                  <a:pt x="5" y="28"/>
                  <a:pt x="4" y="27"/>
                  <a:pt x="3" y="25"/>
                </a:cubicBezTo>
                <a:cubicBezTo>
                  <a:pt x="3" y="25"/>
                  <a:pt x="3" y="25"/>
                  <a:pt x="3" y="25"/>
                </a:cubicBezTo>
                <a:cubicBezTo>
                  <a:pt x="3" y="28"/>
                  <a:pt x="3" y="28"/>
                  <a:pt x="3" y="28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27"/>
                  <a:pt x="0" y="25"/>
                  <a:pt x="0" y="23"/>
                </a:cubicBezTo>
                <a:lnTo>
                  <a:pt x="0" y="0"/>
                </a:lnTo>
                <a:close/>
                <a:moveTo>
                  <a:pt x="3" y="21"/>
                </a:moveTo>
                <a:cubicBezTo>
                  <a:pt x="3" y="22"/>
                  <a:pt x="3" y="22"/>
                  <a:pt x="3" y="22"/>
                </a:cubicBezTo>
                <a:cubicBezTo>
                  <a:pt x="4" y="25"/>
                  <a:pt x="5" y="26"/>
                  <a:pt x="6" y="26"/>
                </a:cubicBezTo>
                <a:cubicBezTo>
                  <a:pt x="9" y="26"/>
                  <a:pt x="10" y="22"/>
                  <a:pt x="10" y="18"/>
                </a:cubicBezTo>
                <a:cubicBezTo>
                  <a:pt x="10" y="14"/>
                  <a:pt x="9" y="11"/>
                  <a:pt x="6" y="11"/>
                </a:cubicBezTo>
                <a:cubicBezTo>
                  <a:pt x="5" y="11"/>
                  <a:pt x="4" y="13"/>
                  <a:pt x="3" y="14"/>
                </a:cubicBezTo>
                <a:cubicBezTo>
                  <a:pt x="3" y="15"/>
                  <a:pt x="3" y="15"/>
                  <a:pt x="3" y="16"/>
                </a:cubicBezTo>
                <a:lnTo>
                  <a:pt x="3" y="21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86" name="Freeform 177"/>
          <xdr:cNvSpPr>
            <a:spLocks noEditPoints="1"/>
          </xdr:cNvSpPr>
        </xdr:nvSpPr>
        <xdr:spPr bwMode="auto">
          <a:xfrm>
            <a:off x="6872605" y="698500"/>
            <a:ext cx="41275" cy="63500"/>
          </a:xfrm>
          <a:custGeom>
            <a:avLst/>
            <a:gdLst>
              <a:gd name="T0" fmla="*/ 41275 w 13"/>
              <a:gd name="T1" fmla="*/ 31750 h 20"/>
              <a:gd name="T2" fmla="*/ 22225 w 13"/>
              <a:gd name="T3" fmla="*/ 63500 h 20"/>
              <a:gd name="T4" fmla="*/ 0 w 13"/>
              <a:gd name="T5" fmla="*/ 31750 h 20"/>
              <a:gd name="T6" fmla="*/ 22225 w 13"/>
              <a:gd name="T7" fmla="*/ 0 h 20"/>
              <a:gd name="T8" fmla="*/ 41275 w 13"/>
              <a:gd name="T9" fmla="*/ 31750 h 20"/>
              <a:gd name="T10" fmla="*/ 9525 w 13"/>
              <a:gd name="T11" fmla="*/ 31750 h 20"/>
              <a:gd name="T12" fmla="*/ 22225 w 13"/>
              <a:gd name="T13" fmla="*/ 57150 h 20"/>
              <a:gd name="T14" fmla="*/ 31750 w 13"/>
              <a:gd name="T15" fmla="*/ 31750 h 20"/>
              <a:gd name="T16" fmla="*/ 22225 w 13"/>
              <a:gd name="T17" fmla="*/ 9525 h 20"/>
              <a:gd name="T18" fmla="*/ 9525 w 13"/>
              <a:gd name="T19" fmla="*/ 31750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3" h="20">
                <a:moveTo>
                  <a:pt x="13" y="10"/>
                </a:moveTo>
                <a:cubicBezTo>
                  <a:pt x="13" y="18"/>
                  <a:pt x="10" y="20"/>
                  <a:pt x="7" y="20"/>
                </a:cubicBezTo>
                <a:cubicBezTo>
                  <a:pt x="3" y="20"/>
                  <a:pt x="0" y="17"/>
                  <a:pt x="0" y="10"/>
                </a:cubicBezTo>
                <a:cubicBezTo>
                  <a:pt x="0" y="3"/>
                  <a:pt x="4" y="0"/>
                  <a:pt x="7" y="0"/>
                </a:cubicBezTo>
                <a:cubicBezTo>
                  <a:pt x="10" y="0"/>
                  <a:pt x="13" y="4"/>
                  <a:pt x="13" y="10"/>
                </a:cubicBezTo>
                <a:close/>
                <a:moveTo>
                  <a:pt x="3" y="10"/>
                </a:moveTo>
                <a:cubicBezTo>
                  <a:pt x="3" y="13"/>
                  <a:pt x="4" y="18"/>
                  <a:pt x="7" y="18"/>
                </a:cubicBezTo>
                <a:cubicBezTo>
                  <a:pt x="9" y="18"/>
                  <a:pt x="10" y="13"/>
                  <a:pt x="10" y="10"/>
                </a:cubicBezTo>
                <a:cubicBezTo>
                  <a:pt x="10" y="7"/>
                  <a:pt x="9" y="3"/>
                  <a:pt x="7" y="3"/>
                </a:cubicBezTo>
                <a:cubicBezTo>
                  <a:pt x="4" y="3"/>
                  <a:pt x="3" y="7"/>
                  <a:pt x="3" y="10"/>
                </a:cubicBez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87" name="Freeform 178"/>
          <xdr:cNvSpPr>
            <a:spLocks/>
          </xdr:cNvSpPr>
        </xdr:nvSpPr>
        <xdr:spPr bwMode="auto">
          <a:xfrm>
            <a:off x="692340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88" name="Oval 179"/>
          <xdr:cNvSpPr>
            <a:spLocks noChangeArrowheads="1"/>
          </xdr:cNvSpPr>
        </xdr:nvSpPr>
        <xdr:spPr bwMode="auto">
          <a:xfrm>
            <a:off x="6948805" y="749300"/>
            <a:ext cx="12700" cy="12700"/>
          </a:xfrm>
          <a:prstGeom prst="ellipse">
            <a:avLst/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89" name="Freeform 180"/>
          <xdr:cNvSpPr>
            <a:spLocks noEditPoints="1"/>
          </xdr:cNvSpPr>
        </xdr:nvSpPr>
        <xdr:spPr bwMode="auto">
          <a:xfrm>
            <a:off x="6971030" y="698500"/>
            <a:ext cx="41910" cy="63500"/>
          </a:xfrm>
          <a:custGeom>
            <a:avLst/>
            <a:gdLst>
              <a:gd name="T0" fmla="*/ 41910 w 13"/>
              <a:gd name="T1" fmla="*/ 31750 h 20"/>
              <a:gd name="T2" fmla="*/ 19343 w 13"/>
              <a:gd name="T3" fmla="*/ 63500 h 20"/>
              <a:gd name="T4" fmla="*/ 0 w 13"/>
              <a:gd name="T5" fmla="*/ 31750 h 20"/>
              <a:gd name="T6" fmla="*/ 22567 w 13"/>
              <a:gd name="T7" fmla="*/ 0 h 20"/>
              <a:gd name="T8" fmla="*/ 41910 w 13"/>
              <a:gd name="T9" fmla="*/ 31750 h 20"/>
              <a:gd name="T10" fmla="*/ 9672 w 13"/>
              <a:gd name="T11" fmla="*/ 31750 h 20"/>
              <a:gd name="T12" fmla="*/ 22567 w 13"/>
              <a:gd name="T13" fmla="*/ 57150 h 20"/>
              <a:gd name="T14" fmla="*/ 32238 w 13"/>
              <a:gd name="T15" fmla="*/ 31750 h 20"/>
              <a:gd name="T16" fmla="*/ 22567 w 13"/>
              <a:gd name="T17" fmla="*/ 9525 h 20"/>
              <a:gd name="T18" fmla="*/ 9672 w 13"/>
              <a:gd name="T19" fmla="*/ 31750 h 2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3" h="20">
                <a:moveTo>
                  <a:pt x="13" y="10"/>
                </a:moveTo>
                <a:cubicBezTo>
                  <a:pt x="13" y="18"/>
                  <a:pt x="9" y="20"/>
                  <a:pt x="6" y="20"/>
                </a:cubicBezTo>
                <a:cubicBezTo>
                  <a:pt x="3" y="20"/>
                  <a:pt x="0" y="17"/>
                  <a:pt x="0" y="10"/>
                </a:cubicBezTo>
                <a:cubicBezTo>
                  <a:pt x="0" y="3"/>
                  <a:pt x="3" y="0"/>
                  <a:pt x="7" y="0"/>
                </a:cubicBezTo>
                <a:cubicBezTo>
                  <a:pt x="10" y="0"/>
                  <a:pt x="13" y="4"/>
                  <a:pt x="13" y="10"/>
                </a:cubicBezTo>
                <a:close/>
                <a:moveTo>
                  <a:pt x="3" y="10"/>
                </a:moveTo>
                <a:cubicBezTo>
                  <a:pt x="3" y="13"/>
                  <a:pt x="4" y="18"/>
                  <a:pt x="7" y="18"/>
                </a:cubicBezTo>
                <a:cubicBezTo>
                  <a:pt x="9" y="18"/>
                  <a:pt x="10" y="13"/>
                  <a:pt x="10" y="10"/>
                </a:cubicBezTo>
                <a:cubicBezTo>
                  <a:pt x="10" y="7"/>
                  <a:pt x="9" y="3"/>
                  <a:pt x="7" y="3"/>
                </a:cubicBezTo>
                <a:cubicBezTo>
                  <a:pt x="4" y="3"/>
                  <a:pt x="3" y="7"/>
                  <a:pt x="3" y="10"/>
                </a:cubicBez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90" name="Freeform 181"/>
          <xdr:cNvSpPr>
            <a:spLocks/>
          </xdr:cNvSpPr>
        </xdr:nvSpPr>
        <xdr:spPr bwMode="auto">
          <a:xfrm>
            <a:off x="7022465" y="698500"/>
            <a:ext cx="25400" cy="63500"/>
          </a:xfrm>
          <a:custGeom>
            <a:avLst/>
            <a:gdLst>
              <a:gd name="T0" fmla="*/ 0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9525 w 8"/>
              <a:gd name="T21" fmla="*/ 28575 h 20"/>
              <a:gd name="T22" fmla="*/ 9525 w 8"/>
              <a:gd name="T23" fmla="*/ 63500 h 20"/>
              <a:gd name="T24" fmla="*/ 0 w 8"/>
              <a:gd name="T25" fmla="*/ 63500 h 20"/>
              <a:gd name="T26" fmla="*/ 0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0" y="6"/>
                </a:moveTo>
                <a:cubicBezTo>
                  <a:pt x="0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5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3" y="8"/>
                  <a:pt x="3" y="9"/>
                  <a:pt x="3" y="9"/>
                </a:cubicBezTo>
                <a:cubicBezTo>
                  <a:pt x="3" y="20"/>
                  <a:pt x="3" y="20"/>
                  <a:pt x="3" y="20"/>
                </a:cubicBezTo>
                <a:cubicBezTo>
                  <a:pt x="0" y="20"/>
                  <a:pt x="0" y="20"/>
                  <a:pt x="0" y="20"/>
                </a:cubicBezTo>
                <a:lnTo>
                  <a:pt x="0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91" name="Freeform 182"/>
          <xdr:cNvSpPr>
            <a:spLocks noEditPoints="1"/>
          </xdr:cNvSpPr>
        </xdr:nvSpPr>
        <xdr:spPr bwMode="auto">
          <a:xfrm>
            <a:off x="7051040" y="698500"/>
            <a:ext cx="41275" cy="88900"/>
          </a:xfrm>
          <a:custGeom>
            <a:avLst/>
            <a:gdLst>
              <a:gd name="T0" fmla="*/ 38100 w 13"/>
              <a:gd name="T1" fmla="*/ 53975 h 28"/>
              <a:gd name="T2" fmla="*/ 31750 w 13"/>
              <a:gd name="T3" fmla="*/ 82550 h 28"/>
              <a:gd name="T4" fmla="*/ 15875 w 13"/>
              <a:gd name="T5" fmla="*/ 88900 h 28"/>
              <a:gd name="T6" fmla="*/ 3175 w 13"/>
              <a:gd name="T7" fmla="*/ 85725 h 28"/>
              <a:gd name="T8" fmla="*/ 6350 w 13"/>
              <a:gd name="T9" fmla="*/ 79375 h 28"/>
              <a:gd name="T10" fmla="*/ 15875 w 13"/>
              <a:gd name="T11" fmla="*/ 79375 h 28"/>
              <a:gd name="T12" fmla="*/ 28575 w 13"/>
              <a:gd name="T13" fmla="*/ 60325 h 28"/>
              <a:gd name="T14" fmla="*/ 28575 w 13"/>
              <a:gd name="T15" fmla="*/ 57150 h 28"/>
              <a:gd name="T16" fmla="*/ 28575 w 13"/>
              <a:gd name="T17" fmla="*/ 57150 h 28"/>
              <a:gd name="T18" fmla="*/ 19050 w 13"/>
              <a:gd name="T19" fmla="*/ 63500 h 28"/>
              <a:gd name="T20" fmla="*/ 0 w 13"/>
              <a:gd name="T21" fmla="*/ 31750 h 28"/>
              <a:gd name="T22" fmla="*/ 19050 w 13"/>
              <a:gd name="T23" fmla="*/ 0 h 28"/>
              <a:gd name="T24" fmla="*/ 31750 w 13"/>
              <a:gd name="T25" fmla="*/ 9525 h 28"/>
              <a:gd name="T26" fmla="*/ 31750 w 13"/>
              <a:gd name="T27" fmla="*/ 9525 h 28"/>
              <a:gd name="T28" fmla="*/ 31750 w 13"/>
              <a:gd name="T29" fmla="*/ 3175 h 28"/>
              <a:gd name="T30" fmla="*/ 41275 w 13"/>
              <a:gd name="T31" fmla="*/ 3175 h 28"/>
              <a:gd name="T32" fmla="*/ 38100 w 13"/>
              <a:gd name="T33" fmla="*/ 22225 h 28"/>
              <a:gd name="T34" fmla="*/ 38100 w 13"/>
              <a:gd name="T35" fmla="*/ 53975 h 28"/>
              <a:gd name="T36" fmla="*/ 28575 w 13"/>
              <a:gd name="T37" fmla="*/ 22225 h 28"/>
              <a:gd name="T38" fmla="*/ 28575 w 13"/>
              <a:gd name="T39" fmla="*/ 19050 h 28"/>
              <a:gd name="T40" fmla="*/ 19050 w 13"/>
              <a:gd name="T41" fmla="*/ 9525 h 28"/>
              <a:gd name="T42" fmla="*/ 9525 w 13"/>
              <a:gd name="T43" fmla="*/ 31750 h 28"/>
              <a:gd name="T44" fmla="*/ 19050 w 13"/>
              <a:gd name="T45" fmla="*/ 53975 h 28"/>
              <a:gd name="T46" fmla="*/ 28575 w 13"/>
              <a:gd name="T47" fmla="*/ 47625 h 28"/>
              <a:gd name="T48" fmla="*/ 28575 w 13"/>
              <a:gd name="T49" fmla="*/ 41275 h 28"/>
              <a:gd name="T50" fmla="*/ 28575 w 13"/>
              <a:gd name="T51" fmla="*/ 22225 h 28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3" h="28">
                <a:moveTo>
                  <a:pt x="12" y="17"/>
                </a:moveTo>
                <a:cubicBezTo>
                  <a:pt x="12" y="23"/>
                  <a:pt x="12" y="24"/>
                  <a:pt x="10" y="26"/>
                </a:cubicBezTo>
                <a:cubicBezTo>
                  <a:pt x="9" y="27"/>
                  <a:pt x="8" y="28"/>
                  <a:pt x="5" y="28"/>
                </a:cubicBezTo>
                <a:cubicBezTo>
                  <a:pt x="4" y="28"/>
                  <a:pt x="2" y="28"/>
                  <a:pt x="1" y="27"/>
                </a:cubicBezTo>
                <a:cubicBezTo>
                  <a:pt x="2" y="25"/>
                  <a:pt x="2" y="25"/>
                  <a:pt x="2" y="25"/>
                </a:cubicBezTo>
                <a:cubicBezTo>
                  <a:pt x="3" y="25"/>
                  <a:pt x="4" y="25"/>
                  <a:pt x="5" y="25"/>
                </a:cubicBezTo>
                <a:cubicBezTo>
                  <a:pt x="8" y="25"/>
                  <a:pt x="9" y="24"/>
                  <a:pt x="9" y="19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8"/>
                  <a:pt x="9" y="18"/>
                  <a:pt x="9" y="18"/>
                </a:cubicBezTo>
                <a:cubicBezTo>
                  <a:pt x="9" y="19"/>
                  <a:pt x="7" y="20"/>
                  <a:pt x="6" y="20"/>
                </a:cubicBezTo>
                <a:cubicBezTo>
                  <a:pt x="2" y="20"/>
                  <a:pt x="0" y="16"/>
                  <a:pt x="0" y="10"/>
                </a:cubicBezTo>
                <a:cubicBezTo>
                  <a:pt x="0" y="3"/>
                  <a:pt x="3" y="0"/>
                  <a:pt x="6" y="0"/>
                </a:cubicBezTo>
                <a:cubicBezTo>
                  <a:pt x="8" y="0"/>
                  <a:pt x="9" y="2"/>
                  <a:pt x="10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10" y="1"/>
                  <a:pt x="10" y="1"/>
                  <a:pt x="10" y="1"/>
                </a:cubicBezTo>
                <a:cubicBezTo>
                  <a:pt x="13" y="1"/>
                  <a:pt x="13" y="1"/>
                  <a:pt x="13" y="1"/>
                </a:cubicBezTo>
                <a:cubicBezTo>
                  <a:pt x="13" y="2"/>
                  <a:pt x="12" y="4"/>
                  <a:pt x="12" y="7"/>
                </a:cubicBezTo>
                <a:lnTo>
                  <a:pt x="12" y="17"/>
                </a:lnTo>
                <a:close/>
                <a:moveTo>
                  <a:pt x="9" y="7"/>
                </a:moveTo>
                <a:cubicBezTo>
                  <a:pt x="9" y="7"/>
                  <a:pt x="9" y="6"/>
                  <a:pt x="9" y="6"/>
                </a:cubicBezTo>
                <a:cubicBezTo>
                  <a:pt x="9" y="5"/>
                  <a:pt x="8" y="3"/>
                  <a:pt x="6" y="3"/>
                </a:cubicBezTo>
                <a:cubicBezTo>
                  <a:pt x="4" y="3"/>
                  <a:pt x="3" y="6"/>
                  <a:pt x="3" y="10"/>
                </a:cubicBezTo>
                <a:cubicBezTo>
                  <a:pt x="3" y="15"/>
                  <a:pt x="5" y="17"/>
                  <a:pt x="6" y="17"/>
                </a:cubicBezTo>
                <a:cubicBezTo>
                  <a:pt x="7" y="17"/>
                  <a:pt x="9" y="17"/>
                  <a:pt x="9" y="15"/>
                </a:cubicBezTo>
                <a:cubicBezTo>
                  <a:pt x="9" y="14"/>
                  <a:pt x="9" y="13"/>
                  <a:pt x="9" y="13"/>
                </a:cubicBezTo>
                <a:lnTo>
                  <a:pt x="9" y="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92" name="Freeform 183"/>
          <xdr:cNvSpPr>
            <a:spLocks/>
          </xdr:cNvSpPr>
        </xdr:nvSpPr>
        <xdr:spPr bwMode="auto">
          <a:xfrm>
            <a:off x="7101840" y="749300"/>
            <a:ext cx="12700" cy="12700"/>
          </a:xfrm>
          <a:custGeom>
            <a:avLst/>
            <a:gdLst>
              <a:gd name="T0" fmla="*/ 0 w 4"/>
              <a:gd name="T1" fmla="*/ 6350 h 4"/>
              <a:gd name="T2" fmla="*/ 6350 w 4"/>
              <a:gd name="T3" fmla="*/ 0 h 4"/>
              <a:gd name="T4" fmla="*/ 12700 w 4"/>
              <a:gd name="T5" fmla="*/ 6350 h 4"/>
              <a:gd name="T6" fmla="*/ 6350 w 4"/>
              <a:gd name="T7" fmla="*/ 12700 h 4"/>
              <a:gd name="T8" fmla="*/ 0 w 4"/>
              <a:gd name="T9" fmla="*/ 6350 h 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4" h="4">
                <a:moveTo>
                  <a:pt x="0" y="2"/>
                </a:moveTo>
                <a:cubicBezTo>
                  <a:pt x="0" y="1"/>
                  <a:pt x="1" y="0"/>
                  <a:pt x="2" y="0"/>
                </a:cubicBezTo>
                <a:cubicBezTo>
                  <a:pt x="3" y="0"/>
                  <a:pt x="4" y="1"/>
                  <a:pt x="4" y="2"/>
                </a:cubicBezTo>
                <a:cubicBezTo>
                  <a:pt x="4" y="3"/>
                  <a:pt x="3" y="4"/>
                  <a:pt x="2" y="4"/>
                </a:cubicBezTo>
                <a:cubicBezTo>
                  <a:pt x="0" y="4"/>
                  <a:pt x="0" y="3"/>
                  <a:pt x="0" y="2"/>
                </a:cubicBez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93" name="Freeform 184"/>
          <xdr:cNvSpPr>
            <a:spLocks/>
          </xdr:cNvSpPr>
        </xdr:nvSpPr>
        <xdr:spPr bwMode="auto">
          <a:xfrm>
            <a:off x="7124065" y="698500"/>
            <a:ext cx="25400" cy="63500"/>
          </a:xfrm>
          <a:custGeom>
            <a:avLst/>
            <a:gdLst>
              <a:gd name="T0" fmla="*/ 3175 w 8"/>
              <a:gd name="T1" fmla="*/ 19050 h 20"/>
              <a:gd name="T2" fmla="*/ 0 w 8"/>
              <a:gd name="T3" fmla="*/ 3175 h 20"/>
              <a:gd name="T4" fmla="*/ 9525 w 8"/>
              <a:gd name="T5" fmla="*/ 3175 h 20"/>
              <a:gd name="T6" fmla="*/ 9525 w 8"/>
              <a:gd name="T7" fmla="*/ 12700 h 20"/>
              <a:gd name="T8" fmla="*/ 9525 w 8"/>
              <a:gd name="T9" fmla="*/ 12700 h 20"/>
              <a:gd name="T10" fmla="*/ 22225 w 8"/>
              <a:gd name="T11" fmla="*/ 0 h 20"/>
              <a:gd name="T12" fmla="*/ 25400 w 8"/>
              <a:gd name="T13" fmla="*/ 0 h 20"/>
              <a:gd name="T14" fmla="*/ 25400 w 8"/>
              <a:gd name="T15" fmla="*/ 9525 h 20"/>
              <a:gd name="T16" fmla="*/ 22225 w 8"/>
              <a:gd name="T17" fmla="*/ 9525 h 20"/>
              <a:gd name="T18" fmla="*/ 12700 w 8"/>
              <a:gd name="T19" fmla="*/ 22225 h 20"/>
              <a:gd name="T20" fmla="*/ 12700 w 8"/>
              <a:gd name="T21" fmla="*/ 28575 h 20"/>
              <a:gd name="T22" fmla="*/ 12700 w 8"/>
              <a:gd name="T23" fmla="*/ 63500 h 20"/>
              <a:gd name="T24" fmla="*/ 3175 w 8"/>
              <a:gd name="T25" fmla="*/ 63500 h 20"/>
              <a:gd name="T26" fmla="*/ 3175 w 8"/>
              <a:gd name="T27" fmla="*/ 19050 h 2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" h="20">
                <a:moveTo>
                  <a:pt x="1" y="6"/>
                </a:moveTo>
                <a:cubicBezTo>
                  <a:pt x="1" y="4"/>
                  <a:pt x="0" y="2"/>
                  <a:pt x="0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4"/>
                  <a:pt x="3" y="4"/>
                  <a:pt x="3" y="4"/>
                </a:cubicBezTo>
                <a:cubicBezTo>
                  <a:pt x="3" y="4"/>
                  <a:pt x="3" y="4"/>
                  <a:pt x="3" y="4"/>
                </a:cubicBezTo>
                <a:cubicBezTo>
                  <a:pt x="4" y="2"/>
                  <a:pt x="6" y="0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3"/>
                  <a:pt x="8" y="3"/>
                  <a:pt x="8" y="3"/>
                </a:cubicBezTo>
                <a:cubicBezTo>
                  <a:pt x="7" y="3"/>
                  <a:pt x="7" y="3"/>
                  <a:pt x="7" y="3"/>
                </a:cubicBezTo>
                <a:cubicBezTo>
                  <a:pt x="5" y="3"/>
                  <a:pt x="4" y="5"/>
                  <a:pt x="4" y="7"/>
                </a:cubicBezTo>
                <a:cubicBezTo>
                  <a:pt x="4" y="8"/>
                  <a:pt x="4" y="9"/>
                  <a:pt x="4" y="9"/>
                </a:cubicBezTo>
                <a:cubicBezTo>
                  <a:pt x="4" y="20"/>
                  <a:pt x="4" y="20"/>
                  <a:pt x="4" y="20"/>
                </a:cubicBezTo>
                <a:cubicBezTo>
                  <a:pt x="1" y="20"/>
                  <a:pt x="1" y="20"/>
                  <a:pt x="1" y="20"/>
                </a:cubicBezTo>
                <a:lnTo>
                  <a:pt x="1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94" name="Freeform 185"/>
          <xdr:cNvSpPr>
            <a:spLocks/>
          </xdr:cNvSpPr>
        </xdr:nvSpPr>
        <xdr:spPr bwMode="auto">
          <a:xfrm>
            <a:off x="7152640" y="698500"/>
            <a:ext cx="31750" cy="63500"/>
          </a:xfrm>
          <a:custGeom>
            <a:avLst/>
            <a:gdLst>
              <a:gd name="T0" fmla="*/ 3175 w 10"/>
              <a:gd name="T1" fmla="*/ 53975 h 20"/>
              <a:gd name="T2" fmla="*/ 12700 w 10"/>
              <a:gd name="T3" fmla="*/ 57150 h 20"/>
              <a:gd name="T4" fmla="*/ 22225 w 10"/>
              <a:gd name="T5" fmla="*/ 47625 h 20"/>
              <a:gd name="T6" fmla="*/ 12700 w 10"/>
              <a:gd name="T7" fmla="*/ 34925 h 20"/>
              <a:gd name="T8" fmla="*/ 3175 w 10"/>
              <a:gd name="T9" fmla="*/ 19050 h 20"/>
              <a:gd name="T10" fmla="*/ 19050 w 10"/>
              <a:gd name="T11" fmla="*/ 0 h 20"/>
              <a:gd name="T12" fmla="*/ 28575 w 10"/>
              <a:gd name="T13" fmla="*/ 3175 h 20"/>
              <a:gd name="T14" fmla="*/ 28575 w 10"/>
              <a:gd name="T15" fmla="*/ 12700 h 20"/>
              <a:gd name="T16" fmla="*/ 19050 w 10"/>
              <a:gd name="T17" fmla="*/ 9525 h 20"/>
              <a:gd name="T18" fmla="*/ 9525 w 10"/>
              <a:gd name="T19" fmla="*/ 15875 h 20"/>
              <a:gd name="T20" fmla="*/ 19050 w 10"/>
              <a:gd name="T21" fmla="*/ 28575 h 20"/>
              <a:gd name="T22" fmla="*/ 31750 w 10"/>
              <a:gd name="T23" fmla="*/ 44450 h 20"/>
              <a:gd name="T24" fmla="*/ 12700 w 10"/>
              <a:gd name="T25" fmla="*/ 63500 h 20"/>
              <a:gd name="T26" fmla="*/ 0 w 10"/>
              <a:gd name="T27" fmla="*/ 60325 h 20"/>
              <a:gd name="T28" fmla="*/ 3175 w 10"/>
              <a:gd name="T29" fmla="*/ 53975 h 2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" h="20">
                <a:moveTo>
                  <a:pt x="1" y="17"/>
                </a:moveTo>
                <a:cubicBezTo>
                  <a:pt x="2" y="17"/>
                  <a:pt x="3" y="18"/>
                  <a:pt x="4" y="18"/>
                </a:cubicBezTo>
                <a:cubicBezTo>
                  <a:pt x="6" y="18"/>
                  <a:pt x="7" y="17"/>
                  <a:pt x="7" y="15"/>
                </a:cubicBezTo>
                <a:cubicBezTo>
                  <a:pt x="7" y="13"/>
                  <a:pt x="6" y="12"/>
                  <a:pt x="4" y="11"/>
                </a:cubicBezTo>
                <a:cubicBezTo>
                  <a:pt x="2" y="10"/>
                  <a:pt x="1" y="8"/>
                  <a:pt x="1" y="6"/>
                </a:cubicBezTo>
                <a:cubicBezTo>
                  <a:pt x="1" y="2"/>
                  <a:pt x="3" y="0"/>
                  <a:pt x="6" y="0"/>
                </a:cubicBezTo>
                <a:cubicBezTo>
                  <a:pt x="7" y="0"/>
                  <a:pt x="9" y="1"/>
                  <a:pt x="9" y="1"/>
                </a:cubicBezTo>
                <a:cubicBezTo>
                  <a:pt x="9" y="4"/>
                  <a:pt x="9" y="4"/>
                  <a:pt x="9" y="4"/>
                </a:cubicBezTo>
                <a:cubicBezTo>
                  <a:pt x="8" y="3"/>
                  <a:pt x="7" y="3"/>
                  <a:pt x="6" y="3"/>
                </a:cubicBezTo>
                <a:cubicBezTo>
                  <a:pt x="4" y="3"/>
                  <a:pt x="3" y="4"/>
                  <a:pt x="3" y="5"/>
                </a:cubicBezTo>
                <a:cubicBezTo>
                  <a:pt x="3" y="6"/>
                  <a:pt x="4" y="7"/>
                  <a:pt x="6" y="9"/>
                </a:cubicBezTo>
                <a:cubicBezTo>
                  <a:pt x="8" y="10"/>
                  <a:pt x="10" y="12"/>
                  <a:pt x="10" y="14"/>
                </a:cubicBezTo>
                <a:cubicBezTo>
                  <a:pt x="10" y="18"/>
                  <a:pt x="7" y="20"/>
                  <a:pt x="4" y="20"/>
                </a:cubicBezTo>
                <a:cubicBezTo>
                  <a:pt x="3" y="20"/>
                  <a:pt x="1" y="20"/>
                  <a:pt x="0" y="19"/>
                </a:cubicBezTo>
                <a:lnTo>
                  <a:pt x="1" y="17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95" name="Text Box 223"/>
          <xdr:cNvSpPr txBox="1">
            <a:spLocks noChangeArrowheads="1"/>
          </xdr:cNvSpPr>
        </xdr:nvSpPr>
        <xdr:spPr bwMode="auto">
          <a:xfrm>
            <a:off x="3164840" y="928370"/>
            <a:ext cx="1214120" cy="11303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Центар за културу града Бора</a:t>
            </a:r>
            <a:endPara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workbookViewId="0">
      <selection activeCell="K9" sqref="K9:K10"/>
    </sheetView>
  </sheetViews>
  <sheetFormatPr defaultRowHeight="15"/>
  <cols>
    <col min="1" max="1" width="5.5703125" customWidth="1"/>
    <col min="2" max="2" width="5.7109375" customWidth="1"/>
    <col min="3" max="3" width="7.42578125" customWidth="1"/>
    <col min="4" max="4" width="6.140625" customWidth="1"/>
    <col min="5" max="5" width="11.7109375" customWidth="1"/>
    <col min="6" max="6" width="7" customWidth="1"/>
    <col min="7" max="7" width="6.7109375" customWidth="1"/>
    <col min="9" max="9" width="34.7109375" customWidth="1"/>
    <col min="10" max="10" width="14.85546875" customWidth="1"/>
    <col min="11" max="11" width="13.5703125" customWidth="1"/>
    <col min="12" max="12" width="14.7109375" customWidth="1"/>
    <col min="13" max="13" width="10.140625" bestFit="1" customWidth="1"/>
  </cols>
  <sheetData>
    <row r="1" spans="1:12">
      <c r="A1" s="509"/>
      <c r="B1" s="510"/>
      <c r="C1" s="510"/>
      <c r="D1" s="510"/>
      <c r="E1" s="510"/>
      <c r="F1" s="510"/>
      <c r="G1" s="510"/>
    </row>
    <row r="2" spans="1:12">
      <c r="A2" s="510"/>
      <c r="B2" s="510"/>
      <c r="C2" s="510"/>
      <c r="D2" s="510"/>
      <c r="E2" s="510"/>
      <c r="F2" s="510"/>
      <c r="G2" s="510"/>
    </row>
    <row r="3" spans="1:12">
      <c r="A3" s="510"/>
      <c r="B3" s="510"/>
      <c r="C3" s="510"/>
      <c r="D3" s="510"/>
      <c r="E3" s="510"/>
      <c r="F3" s="510"/>
      <c r="G3" s="510"/>
    </row>
    <row r="4" spans="1:12">
      <c r="A4" s="510"/>
      <c r="B4" s="510"/>
      <c r="C4" s="510"/>
      <c r="D4" s="510"/>
      <c r="E4" s="510"/>
      <c r="F4" s="510"/>
      <c r="G4" s="510"/>
    </row>
    <row r="5" spans="1:12" ht="26.25" customHeight="1">
      <c r="A5" s="510"/>
      <c r="B5" s="510"/>
      <c r="C5" s="510"/>
      <c r="D5" s="510"/>
      <c r="E5" s="510"/>
      <c r="F5" s="510"/>
      <c r="G5" s="510"/>
    </row>
    <row r="6" spans="1:12" ht="14.25" customHeight="1">
      <c r="A6" s="546" t="s">
        <v>273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</row>
    <row r="7" spans="1:12" ht="6" customHeight="1">
      <c r="A7" s="547"/>
      <c r="B7" s="547"/>
      <c r="C7" s="547"/>
      <c r="D7" s="547"/>
      <c r="E7" s="547"/>
      <c r="F7" s="547"/>
      <c r="G7" s="547"/>
      <c r="H7" s="547"/>
      <c r="I7" s="547"/>
      <c r="J7" s="547"/>
      <c r="K7" s="547"/>
      <c r="L7" s="547"/>
    </row>
    <row r="8" spans="1:12" ht="90" customHeight="1" thickBot="1">
      <c r="A8" s="548"/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</row>
    <row r="9" spans="1:12" ht="32.25" customHeight="1">
      <c r="A9" s="507" t="s">
        <v>20</v>
      </c>
      <c r="B9" s="533" t="s">
        <v>85</v>
      </c>
      <c r="C9" s="533" t="s">
        <v>86</v>
      </c>
      <c r="D9" s="517" t="s">
        <v>96</v>
      </c>
      <c r="E9" s="520" t="s">
        <v>97</v>
      </c>
      <c r="F9" s="520" t="s">
        <v>91</v>
      </c>
      <c r="G9" s="523" t="s">
        <v>87</v>
      </c>
      <c r="H9" s="523" t="s">
        <v>88</v>
      </c>
      <c r="I9" s="543" t="s">
        <v>0</v>
      </c>
      <c r="J9" s="507" t="s">
        <v>131</v>
      </c>
      <c r="K9" s="507" t="s">
        <v>21</v>
      </c>
      <c r="L9" s="507" t="s">
        <v>22</v>
      </c>
    </row>
    <row r="10" spans="1:12" ht="15.75" customHeight="1" thickBot="1">
      <c r="A10" s="541"/>
      <c r="B10" s="534"/>
      <c r="C10" s="534"/>
      <c r="D10" s="518"/>
      <c r="E10" s="521"/>
      <c r="F10" s="521"/>
      <c r="G10" s="524"/>
      <c r="H10" s="524"/>
      <c r="I10" s="544"/>
      <c r="J10" s="508"/>
      <c r="K10" s="508"/>
      <c r="L10" s="508"/>
    </row>
    <row r="11" spans="1:12" ht="39" customHeight="1" thickBot="1">
      <c r="A11" s="508"/>
      <c r="B11" s="542"/>
      <c r="C11" s="542"/>
      <c r="D11" s="519"/>
      <c r="E11" s="522"/>
      <c r="F11" s="522"/>
      <c r="G11" s="525"/>
      <c r="H11" s="525"/>
      <c r="I11" s="545"/>
      <c r="J11" s="33" t="s">
        <v>23</v>
      </c>
      <c r="K11" s="33" t="s">
        <v>24</v>
      </c>
      <c r="L11" s="33"/>
    </row>
    <row r="12" spans="1:12" ht="74.25" customHeight="1" thickBot="1">
      <c r="A12" s="103"/>
      <c r="B12" s="104" t="s">
        <v>232</v>
      </c>
      <c r="C12" s="104" t="s">
        <v>89</v>
      </c>
      <c r="D12" s="105" t="s">
        <v>90</v>
      </c>
      <c r="E12" s="105" t="s">
        <v>95</v>
      </c>
      <c r="F12" s="106" t="s">
        <v>92</v>
      </c>
      <c r="G12" s="107"/>
      <c r="H12" s="108"/>
      <c r="I12" s="109"/>
      <c r="J12" s="110"/>
      <c r="K12" s="110"/>
      <c r="L12" s="110"/>
    </row>
    <row r="13" spans="1:12" ht="18.75" customHeight="1" thickBot="1">
      <c r="A13" s="530">
        <v>1</v>
      </c>
      <c r="B13" s="530"/>
      <c r="C13" s="530"/>
      <c r="D13" s="530"/>
      <c r="E13" s="80"/>
      <c r="F13" s="80"/>
      <c r="G13" s="530">
        <v>221</v>
      </c>
      <c r="H13" s="111">
        <v>411</v>
      </c>
      <c r="I13" s="112" t="s">
        <v>2</v>
      </c>
      <c r="J13" s="113">
        <f>J14</f>
        <v>10832519</v>
      </c>
      <c r="K13" s="113">
        <f>K14</f>
        <v>0</v>
      </c>
      <c r="L13" s="113">
        <f>SUM(J13+K13)</f>
        <v>10832519</v>
      </c>
    </row>
    <row r="14" spans="1:12" ht="19.5" customHeight="1" thickBot="1">
      <c r="A14" s="532"/>
      <c r="B14" s="532"/>
      <c r="C14" s="532"/>
      <c r="D14" s="532"/>
      <c r="E14" s="81"/>
      <c r="F14" s="81"/>
      <c r="G14" s="532"/>
      <c r="H14" s="6">
        <v>4111</v>
      </c>
      <c r="I14" s="7" t="s">
        <v>3</v>
      </c>
      <c r="J14" s="8">
        <f>10762302+70217</f>
        <v>10832519</v>
      </c>
      <c r="K14" s="12"/>
      <c r="L14" s="30">
        <f>SUM(J14+K14)</f>
        <v>10832519</v>
      </c>
    </row>
    <row r="15" spans="1:12" ht="19.5" customHeight="1" thickBot="1">
      <c r="A15" s="530">
        <v>2</v>
      </c>
      <c r="B15" s="80"/>
      <c r="C15" s="80"/>
      <c r="D15" s="80"/>
      <c r="E15" s="80"/>
      <c r="F15" s="80"/>
      <c r="G15" s="530">
        <v>222</v>
      </c>
      <c r="H15" s="111">
        <v>412</v>
      </c>
      <c r="I15" s="112" t="s">
        <v>28</v>
      </c>
      <c r="J15" s="113">
        <f>SUM(J16+J17+J18)</f>
        <v>1856235</v>
      </c>
      <c r="K15" s="113">
        <f>SUM(K16+K17+K18)</f>
        <v>0</v>
      </c>
      <c r="L15" s="113">
        <f>SUM(J15+K15)</f>
        <v>1856235</v>
      </c>
    </row>
    <row r="16" spans="1:12" ht="16.5" customHeight="1">
      <c r="A16" s="531"/>
      <c r="B16" s="86"/>
      <c r="C16" s="86"/>
      <c r="D16" s="86"/>
      <c r="E16" s="86"/>
      <c r="F16" s="86"/>
      <c r="G16" s="531"/>
      <c r="H16" s="17">
        <v>4121</v>
      </c>
      <c r="I16" s="18" t="s">
        <v>29</v>
      </c>
      <c r="J16" s="19">
        <f>1291477+6000</f>
        <v>1297477</v>
      </c>
      <c r="K16" s="20"/>
      <c r="L16" s="58">
        <f t="shared" ref="L16:L69" si="0">SUM(J16+K16)</f>
        <v>1297477</v>
      </c>
    </row>
    <row r="17" spans="1:12" ht="16.5" customHeight="1">
      <c r="A17" s="531"/>
      <c r="B17" s="86"/>
      <c r="C17" s="86"/>
      <c r="D17" s="86"/>
      <c r="E17" s="86"/>
      <c r="F17" s="86"/>
      <c r="G17" s="531"/>
      <c r="H17" s="21">
        <v>4122</v>
      </c>
      <c r="I17" s="22" t="s">
        <v>30</v>
      </c>
      <c r="J17" s="23">
        <f>554258+4500</f>
        <v>558758</v>
      </c>
      <c r="K17" s="24"/>
      <c r="L17" s="230">
        <f t="shared" si="0"/>
        <v>558758</v>
      </c>
    </row>
    <row r="18" spans="1:12" ht="19.5" customHeight="1" thickBot="1">
      <c r="A18" s="532"/>
      <c r="B18" s="81"/>
      <c r="C18" s="81"/>
      <c r="D18" s="81"/>
      <c r="E18" s="81"/>
      <c r="F18" s="81"/>
      <c r="G18" s="532"/>
      <c r="H18" s="6">
        <v>4123</v>
      </c>
      <c r="I18" s="7" t="s">
        <v>31</v>
      </c>
      <c r="J18" s="8">
        <f>80717-80717</f>
        <v>0</v>
      </c>
      <c r="K18" s="16"/>
      <c r="L18" s="8">
        <f t="shared" si="0"/>
        <v>0</v>
      </c>
    </row>
    <row r="19" spans="1:12" ht="16.5" customHeight="1" thickBot="1">
      <c r="A19" s="530">
        <v>3</v>
      </c>
      <c r="B19" s="80"/>
      <c r="C19" s="80"/>
      <c r="D19" s="80"/>
      <c r="E19" s="80"/>
      <c r="F19" s="80"/>
      <c r="G19" s="530">
        <v>223</v>
      </c>
      <c r="H19" s="111">
        <v>414</v>
      </c>
      <c r="I19" s="112" t="s">
        <v>27</v>
      </c>
      <c r="J19" s="113">
        <f>SUM(J21+J22)</f>
        <v>160000</v>
      </c>
      <c r="K19" s="113">
        <f>K20</f>
        <v>37000</v>
      </c>
      <c r="L19" s="113">
        <f>SUM(J19+K19)</f>
        <v>197000</v>
      </c>
    </row>
    <row r="20" spans="1:12" ht="45.75" customHeight="1">
      <c r="A20" s="531"/>
      <c r="B20" s="266"/>
      <c r="C20" s="266"/>
      <c r="D20" s="266"/>
      <c r="E20" s="266"/>
      <c r="F20" s="266"/>
      <c r="G20" s="531"/>
      <c r="H20" s="199">
        <v>4141</v>
      </c>
      <c r="I20" s="200" t="s">
        <v>164</v>
      </c>
      <c r="J20" s="442"/>
      <c r="K20" s="347">
        <v>37000</v>
      </c>
      <c r="L20" s="172"/>
    </row>
    <row r="21" spans="1:12" ht="47.25" customHeight="1">
      <c r="A21" s="531"/>
      <c r="B21" s="86"/>
      <c r="C21" s="86"/>
      <c r="D21" s="86"/>
      <c r="E21" s="86"/>
      <c r="F21" s="86"/>
      <c r="G21" s="531"/>
      <c r="H21" s="21">
        <v>4143</v>
      </c>
      <c r="I21" s="494" t="s">
        <v>44</v>
      </c>
      <c r="J21" s="443">
        <v>60000</v>
      </c>
      <c r="K21" s="296"/>
      <c r="L21" s="298">
        <f t="shared" si="0"/>
        <v>60000</v>
      </c>
    </row>
    <row r="22" spans="1:12" ht="33" customHeight="1" thickBot="1">
      <c r="A22" s="532"/>
      <c r="B22" s="86"/>
      <c r="C22" s="86"/>
      <c r="D22" s="86"/>
      <c r="E22" s="86"/>
      <c r="F22" s="86"/>
      <c r="G22" s="531"/>
      <c r="H22" s="9">
        <v>4144</v>
      </c>
      <c r="I22" s="323" t="s">
        <v>43</v>
      </c>
      <c r="J22" s="444">
        <v>100000</v>
      </c>
      <c r="K22" s="263"/>
      <c r="L22" s="264">
        <f t="shared" si="0"/>
        <v>100000</v>
      </c>
    </row>
    <row r="23" spans="1:12" ht="17.25" customHeight="1" thickBot="1">
      <c r="A23" s="543">
        <v>4</v>
      </c>
      <c r="B23" s="82"/>
      <c r="C23" s="82"/>
      <c r="D23" s="82"/>
      <c r="E23" s="82"/>
      <c r="F23" s="82"/>
      <c r="G23" s="543">
        <v>224</v>
      </c>
      <c r="H23" s="111">
        <v>415</v>
      </c>
      <c r="I23" s="112" t="s">
        <v>4</v>
      </c>
      <c r="J23" s="113">
        <f>J24</f>
        <v>220000</v>
      </c>
      <c r="K23" s="113">
        <f>K24</f>
        <v>0</v>
      </c>
      <c r="L23" s="113">
        <f>SUM(J23+K23)</f>
        <v>220000</v>
      </c>
    </row>
    <row r="24" spans="1:12" ht="48" customHeight="1" thickBot="1">
      <c r="A24" s="545"/>
      <c r="B24" s="83"/>
      <c r="C24" s="83"/>
      <c r="D24" s="83"/>
      <c r="E24" s="83"/>
      <c r="F24" s="83"/>
      <c r="G24" s="545"/>
      <c r="H24" s="2">
        <v>4151</v>
      </c>
      <c r="I24" s="491" t="s">
        <v>268</v>
      </c>
      <c r="J24" s="445">
        <v>220000</v>
      </c>
      <c r="K24" s="32"/>
      <c r="L24" s="30">
        <f t="shared" si="0"/>
        <v>220000</v>
      </c>
    </row>
    <row r="25" spans="1:12" ht="18" customHeight="1" thickBot="1">
      <c r="A25" s="555">
        <v>5</v>
      </c>
      <c r="B25" s="84"/>
      <c r="C25" s="84"/>
      <c r="D25" s="84"/>
      <c r="E25" s="84"/>
      <c r="F25" s="84"/>
      <c r="G25" s="555">
        <v>225</v>
      </c>
      <c r="H25" s="111">
        <v>416</v>
      </c>
      <c r="I25" s="112" t="s">
        <v>26</v>
      </c>
      <c r="J25" s="113">
        <f>J26</f>
        <v>250000</v>
      </c>
      <c r="K25" s="113">
        <f>K26</f>
        <v>0</v>
      </c>
      <c r="L25" s="113">
        <f>SUM(J25+K25)</f>
        <v>250000</v>
      </c>
    </row>
    <row r="26" spans="1:12" ht="19.5" customHeight="1" thickBot="1">
      <c r="A26" s="564"/>
      <c r="B26" s="85"/>
      <c r="C26" s="85"/>
      <c r="D26" s="85"/>
      <c r="E26" s="85"/>
      <c r="F26" s="85"/>
      <c r="G26" s="564"/>
      <c r="H26" s="3">
        <v>4161</v>
      </c>
      <c r="I26" s="267" t="s">
        <v>165</v>
      </c>
      <c r="J26" s="446">
        <v>250000</v>
      </c>
      <c r="K26" s="12"/>
      <c r="L26" s="30">
        <f t="shared" si="0"/>
        <v>250000</v>
      </c>
    </row>
    <row r="27" spans="1:12" ht="20.25" customHeight="1" thickBot="1">
      <c r="A27" s="530">
        <v>6</v>
      </c>
      <c r="B27" s="89"/>
      <c r="C27" s="89"/>
      <c r="D27" s="89"/>
      <c r="E27" s="89"/>
      <c r="F27" s="89"/>
      <c r="G27" s="530">
        <v>226</v>
      </c>
      <c r="H27" s="114">
        <v>421</v>
      </c>
      <c r="I27" s="112" t="s">
        <v>5</v>
      </c>
      <c r="J27" s="113">
        <f>SUM(J28:J33)</f>
        <v>2283300</v>
      </c>
      <c r="K27" s="113">
        <f>SUM(K28:K33)</f>
        <v>7000</v>
      </c>
      <c r="L27" s="113">
        <f>SUM(L28:L33)</f>
        <v>2290300</v>
      </c>
    </row>
    <row r="28" spans="1:12" ht="51.75" customHeight="1">
      <c r="A28" s="531"/>
      <c r="B28" s="90"/>
      <c r="C28" s="90"/>
      <c r="D28" s="90"/>
      <c r="E28" s="90"/>
      <c r="F28" s="90"/>
      <c r="G28" s="531"/>
      <c r="H28" s="70">
        <v>4211</v>
      </c>
      <c r="I28" s="18" t="s">
        <v>45</v>
      </c>
      <c r="J28" s="19">
        <v>70000</v>
      </c>
      <c r="K28" s="25">
        <v>7000</v>
      </c>
      <c r="L28" s="58">
        <f t="shared" si="0"/>
        <v>77000</v>
      </c>
    </row>
    <row r="29" spans="1:12" ht="64.5" customHeight="1">
      <c r="A29" s="531"/>
      <c r="B29" s="90"/>
      <c r="C29" s="90"/>
      <c r="D29" s="90"/>
      <c r="E29" s="90"/>
      <c r="F29" s="90"/>
      <c r="G29" s="531"/>
      <c r="H29" s="71">
        <v>4212</v>
      </c>
      <c r="I29" s="22" t="s">
        <v>101</v>
      </c>
      <c r="J29" s="23">
        <v>1480000</v>
      </c>
      <c r="K29" s="26"/>
      <c r="L29" s="298">
        <f t="shared" si="0"/>
        <v>1480000</v>
      </c>
    </row>
    <row r="30" spans="1:12" ht="61.5" customHeight="1">
      <c r="A30" s="531"/>
      <c r="B30" s="90"/>
      <c r="C30" s="90"/>
      <c r="D30" s="90"/>
      <c r="E30" s="90"/>
      <c r="F30" s="90"/>
      <c r="G30" s="531"/>
      <c r="H30" s="71">
        <v>4213</v>
      </c>
      <c r="I30" s="22" t="s">
        <v>102</v>
      </c>
      <c r="J30" s="23">
        <f>66000-12000</f>
        <v>54000</v>
      </c>
      <c r="K30" s="26"/>
      <c r="L30" s="230">
        <f t="shared" si="0"/>
        <v>54000</v>
      </c>
    </row>
    <row r="31" spans="1:12" ht="16.5" customHeight="1">
      <c r="A31" s="531"/>
      <c r="B31" s="90"/>
      <c r="C31" s="90"/>
      <c r="D31" s="90"/>
      <c r="E31" s="90"/>
      <c r="F31" s="90"/>
      <c r="G31" s="531"/>
      <c r="H31" s="71">
        <v>4214</v>
      </c>
      <c r="I31" s="22" t="s">
        <v>144</v>
      </c>
      <c r="J31" s="23">
        <v>291300</v>
      </c>
      <c r="K31" s="27"/>
      <c r="L31" s="11">
        <f t="shared" si="0"/>
        <v>291300</v>
      </c>
    </row>
    <row r="32" spans="1:12" ht="15.75" customHeight="1">
      <c r="A32" s="531"/>
      <c r="B32" s="92"/>
      <c r="C32" s="92"/>
      <c r="D32" s="92"/>
      <c r="E32" s="92"/>
      <c r="F32" s="92"/>
      <c r="G32" s="531"/>
      <c r="H32" s="325">
        <v>4215</v>
      </c>
      <c r="I32" s="305" t="s">
        <v>103</v>
      </c>
      <c r="J32" s="294">
        <v>385000</v>
      </c>
      <c r="K32" s="295"/>
      <c r="L32" s="230">
        <f t="shared" si="0"/>
        <v>385000</v>
      </c>
    </row>
    <row r="33" spans="1:12" ht="18.75" customHeight="1" thickBot="1">
      <c r="A33" s="532"/>
      <c r="B33" s="91"/>
      <c r="C33" s="91"/>
      <c r="D33" s="91"/>
      <c r="E33" s="91"/>
      <c r="F33" s="91"/>
      <c r="G33" s="532"/>
      <c r="H33" s="203">
        <v>4219</v>
      </c>
      <c r="I33" s="7" t="s">
        <v>159</v>
      </c>
      <c r="J33" s="8">
        <f>2000+1000</f>
        <v>3000</v>
      </c>
      <c r="K33" s="4"/>
      <c r="L33" s="264">
        <f t="shared" si="0"/>
        <v>3000</v>
      </c>
    </row>
    <row r="34" spans="1:12" ht="15" customHeight="1" thickBot="1">
      <c r="A34" s="537"/>
      <c r="B34" s="559"/>
      <c r="C34" s="559"/>
      <c r="D34" s="559"/>
      <c r="E34" s="559"/>
      <c r="F34" s="559"/>
      <c r="G34" s="559"/>
      <c r="H34" s="559"/>
      <c r="I34" s="559"/>
      <c r="J34" s="559"/>
      <c r="K34" s="559"/>
      <c r="L34" s="560"/>
    </row>
    <row r="35" spans="1:12" ht="15" hidden="1" customHeight="1" thickBot="1">
      <c r="A35" s="561"/>
      <c r="B35" s="562"/>
      <c r="C35" s="562"/>
      <c r="D35" s="562"/>
      <c r="E35" s="562"/>
      <c r="F35" s="562"/>
      <c r="G35" s="562"/>
      <c r="H35" s="562"/>
      <c r="I35" s="562"/>
      <c r="J35" s="562"/>
      <c r="K35" s="562"/>
      <c r="L35" s="563"/>
    </row>
    <row r="36" spans="1:12" ht="15" customHeight="1" thickBot="1">
      <c r="A36" s="530">
        <v>7</v>
      </c>
      <c r="B36" s="80"/>
      <c r="C36" s="80"/>
      <c r="D36" s="80"/>
      <c r="E36" s="80"/>
      <c r="F36" s="80"/>
      <c r="G36" s="530">
        <v>227</v>
      </c>
      <c r="H36" s="114">
        <v>422</v>
      </c>
      <c r="I36" s="112" t="s">
        <v>6</v>
      </c>
      <c r="J36" s="113">
        <f>SUM(J37:J37)</f>
        <v>60000</v>
      </c>
      <c r="K36" s="113">
        <f>SUM(K37:K37)</f>
        <v>0</v>
      </c>
      <c r="L36" s="113">
        <f>SUM(L37:L37)</f>
        <v>60000</v>
      </c>
    </row>
    <row r="37" spans="1:12" ht="33" customHeight="1" thickBot="1">
      <c r="A37" s="531"/>
      <c r="B37" s="86"/>
      <c r="C37" s="86"/>
      <c r="D37" s="86"/>
      <c r="E37" s="86"/>
      <c r="F37" s="86"/>
      <c r="G37" s="531"/>
      <c r="H37" s="70">
        <v>4221</v>
      </c>
      <c r="I37" s="18" t="s">
        <v>104</v>
      </c>
      <c r="J37" s="19">
        <v>60000</v>
      </c>
      <c r="K37" s="25"/>
      <c r="L37" s="30">
        <f t="shared" si="0"/>
        <v>60000</v>
      </c>
    </row>
    <row r="38" spans="1:12" ht="21.75" customHeight="1" thickBot="1">
      <c r="A38" s="530">
        <v>8</v>
      </c>
      <c r="B38" s="80"/>
      <c r="C38" s="80"/>
      <c r="D38" s="80"/>
      <c r="E38" s="80"/>
      <c r="F38" s="80"/>
      <c r="G38" s="530">
        <v>228</v>
      </c>
      <c r="H38" s="111">
        <v>423</v>
      </c>
      <c r="I38" s="112" t="s">
        <v>7</v>
      </c>
      <c r="J38" s="113">
        <f>SUM(J39:J44)</f>
        <v>427000</v>
      </c>
      <c r="K38" s="113">
        <f>SUM(K39:K44)</f>
        <v>0</v>
      </c>
      <c r="L38" s="113">
        <f>SUM(L39:L44)</f>
        <v>427000</v>
      </c>
    </row>
    <row r="39" spans="1:12" ht="17.25" customHeight="1">
      <c r="A39" s="531"/>
      <c r="B39" s="86"/>
      <c r="C39" s="86"/>
      <c r="D39" s="86"/>
      <c r="E39" s="86"/>
      <c r="F39" s="86"/>
      <c r="G39" s="531"/>
      <c r="H39" s="17">
        <v>4232</v>
      </c>
      <c r="I39" s="18" t="s">
        <v>105</v>
      </c>
      <c r="J39" s="19">
        <v>100000</v>
      </c>
      <c r="K39" s="19"/>
      <c r="L39" s="58">
        <f t="shared" si="0"/>
        <v>100000</v>
      </c>
    </row>
    <row r="40" spans="1:12" ht="32.25" customHeight="1">
      <c r="A40" s="531"/>
      <c r="B40" s="86"/>
      <c r="C40" s="86"/>
      <c r="D40" s="86"/>
      <c r="E40" s="86"/>
      <c r="F40" s="86"/>
      <c r="G40" s="531"/>
      <c r="H40" s="21">
        <v>4233</v>
      </c>
      <c r="I40" s="22" t="s">
        <v>106</v>
      </c>
      <c r="J40" s="23">
        <v>50000</v>
      </c>
      <c r="K40" s="23"/>
      <c r="L40" s="298">
        <f t="shared" si="0"/>
        <v>50000</v>
      </c>
    </row>
    <row r="41" spans="1:12" ht="15" customHeight="1">
      <c r="A41" s="531"/>
      <c r="B41" s="86"/>
      <c r="C41" s="86"/>
      <c r="D41" s="86"/>
      <c r="E41" s="86"/>
      <c r="F41" s="86"/>
      <c r="G41" s="531"/>
      <c r="H41" s="21">
        <v>4234</v>
      </c>
      <c r="I41" s="22" t="s">
        <v>107</v>
      </c>
      <c r="J41" s="23">
        <v>120000</v>
      </c>
      <c r="K41" s="23"/>
      <c r="L41" s="230">
        <f t="shared" si="0"/>
        <v>120000</v>
      </c>
    </row>
    <row r="42" spans="1:12" ht="18.75" customHeight="1">
      <c r="A42" s="531"/>
      <c r="B42" s="86"/>
      <c r="C42" s="86"/>
      <c r="D42" s="86"/>
      <c r="E42" s="86"/>
      <c r="F42" s="86"/>
      <c r="G42" s="531"/>
      <c r="H42" s="21">
        <v>4235</v>
      </c>
      <c r="I42" s="22" t="s">
        <v>108</v>
      </c>
      <c r="J42" s="23">
        <v>50000</v>
      </c>
      <c r="K42" s="23"/>
      <c r="L42" s="230">
        <f t="shared" si="0"/>
        <v>50000</v>
      </c>
    </row>
    <row r="43" spans="1:12" ht="17.25" customHeight="1">
      <c r="A43" s="531"/>
      <c r="B43" s="86"/>
      <c r="C43" s="86"/>
      <c r="D43" s="86"/>
      <c r="E43" s="86"/>
      <c r="F43" s="86"/>
      <c r="G43" s="531"/>
      <c r="H43" s="21">
        <v>4237</v>
      </c>
      <c r="I43" s="22" t="s">
        <v>109</v>
      </c>
      <c r="J43" s="23">
        <v>80000</v>
      </c>
      <c r="K43" s="23"/>
      <c r="L43" s="11">
        <f t="shared" si="0"/>
        <v>80000</v>
      </c>
    </row>
    <row r="44" spans="1:12" ht="19.5" customHeight="1" thickBot="1">
      <c r="A44" s="531"/>
      <c r="B44" s="86"/>
      <c r="C44" s="86"/>
      <c r="D44" s="86"/>
      <c r="E44" s="86"/>
      <c r="F44" s="86"/>
      <c r="G44" s="531"/>
      <c r="H44" s="21">
        <v>4239</v>
      </c>
      <c r="I44" s="22" t="s">
        <v>9</v>
      </c>
      <c r="J44" s="23">
        <v>27000</v>
      </c>
      <c r="K44" s="23"/>
      <c r="L44" s="264">
        <f t="shared" si="0"/>
        <v>27000</v>
      </c>
    </row>
    <row r="45" spans="1:12" ht="19.5" customHeight="1" thickBot="1">
      <c r="A45" s="530">
        <v>9</v>
      </c>
      <c r="B45" s="80"/>
      <c r="C45" s="80"/>
      <c r="D45" s="80"/>
      <c r="E45" s="80"/>
      <c r="F45" s="80"/>
      <c r="G45" s="530">
        <v>229</v>
      </c>
      <c r="H45" s="111">
        <v>424</v>
      </c>
      <c r="I45" s="112" t="s">
        <v>25</v>
      </c>
      <c r="J45" s="113">
        <f>SUM(J46+J47)</f>
        <v>100000</v>
      </c>
      <c r="K45" s="113">
        <f>+K47+K46</f>
        <v>0</v>
      </c>
      <c r="L45" s="113">
        <f>SUM(J45+K45)</f>
        <v>100000</v>
      </c>
    </row>
    <row r="46" spans="1:12" ht="19.5" customHeight="1" thickBot="1">
      <c r="A46" s="531"/>
      <c r="B46" s="226"/>
      <c r="C46" s="226"/>
      <c r="D46" s="226"/>
      <c r="E46" s="226"/>
      <c r="F46" s="226"/>
      <c r="G46" s="531"/>
      <c r="H46" s="223">
        <v>4242</v>
      </c>
      <c r="I46" s="227" t="s">
        <v>10</v>
      </c>
      <c r="J46" s="228">
        <v>100000</v>
      </c>
      <c r="K46" s="228"/>
      <c r="L46" s="228"/>
    </row>
    <row r="47" spans="1:12" ht="20.25" hidden="1" customHeight="1" thickBot="1">
      <c r="A47" s="532"/>
      <c r="B47" s="86"/>
      <c r="C47" s="86"/>
      <c r="D47" s="86"/>
      <c r="E47" s="86"/>
      <c r="F47" s="86"/>
      <c r="G47" s="532"/>
      <c r="H47" s="9"/>
      <c r="I47" s="10"/>
      <c r="J47" s="11"/>
      <c r="K47" s="11"/>
      <c r="L47" s="8">
        <f t="shared" si="0"/>
        <v>0</v>
      </c>
    </row>
    <row r="48" spans="1:12" ht="16.5" customHeight="1" thickBot="1">
      <c r="A48" s="555">
        <v>10</v>
      </c>
      <c r="B48" s="84"/>
      <c r="C48" s="84"/>
      <c r="D48" s="84"/>
      <c r="E48" s="84"/>
      <c r="F48" s="84"/>
      <c r="G48" s="555">
        <v>230</v>
      </c>
      <c r="H48" s="111">
        <v>425</v>
      </c>
      <c r="I48" s="112" t="s">
        <v>11</v>
      </c>
      <c r="J48" s="113">
        <f>SUM(J49:J50)</f>
        <v>920000</v>
      </c>
      <c r="K48" s="113">
        <f>SUM(K49:K50)</f>
        <v>0</v>
      </c>
      <c r="L48" s="113">
        <f>SUM(L49:L50)</f>
        <v>920000</v>
      </c>
    </row>
    <row r="49" spans="1:13" ht="33.75" customHeight="1">
      <c r="A49" s="556"/>
      <c r="B49" s="87"/>
      <c r="C49" s="87"/>
      <c r="D49" s="87"/>
      <c r="E49" s="87"/>
      <c r="F49" s="87"/>
      <c r="G49" s="556"/>
      <c r="H49" s="28">
        <v>4251</v>
      </c>
      <c r="I49" s="20" t="s">
        <v>110</v>
      </c>
      <c r="J49" s="25">
        <v>490000</v>
      </c>
      <c r="K49" s="47">
        <v>0</v>
      </c>
      <c r="L49" s="58">
        <f t="shared" si="0"/>
        <v>490000</v>
      </c>
    </row>
    <row r="50" spans="1:13" ht="32.25" customHeight="1" thickBot="1">
      <c r="A50" s="556"/>
      <c r="B50" s="87"/>
      <c r="C50" s="87"/>
      <c r="D50" s="87"/>
      <c r="E50" s="87"/>
      <c r="F50" s="87"/>
      <c r="G50" s="556"/>
      <c r="H50" s="3">
        <v>4252</v>
      </c>
      <c r="I50" s="326" t="s">
        <v>111</v>
      </c>
      <c r="J50" s="4">
        <v>430000</v>
      </c>
      <c r="K50" s="46">
        <v>0</v>
      </c>
      <c r="L50" s="264">
        <f t="shared" si="0"/>
        <v>430000</v>
      </c>
    </row>
    <row r="51" spans="1:13" ht="17.25" customHeight="1" thickBot="1">
      <c r="A51" s="530">
        <v>11</v>
      </c>
      <c r="B51" s="60"/>
      <c r="C51" s="60"/>
      <c r="D51" s="60"/>
      <c r="E51" s="60"/>
      <c r="F51" s="60"/>
      <c r="G51" s="530">
        <v>231</v>
      </c>
      <c r="H51" s="114">
        <v>426</v>
      </c>
      <c r="I51" s="112" t="s">
        <v>12</v>
      </c>
      <c r="J51" s="113">
        <f>SUM(J52:J57)</f>
        <v>775000</v>
      </c>
      <c r="K51" s="113">
        <f>SUM(K52:K57)</f>
        <v>0</v>
      </c>
      <c r="L51" s="113">
        <f>SUM(L52:L57)</f>
        <v>775000</v>
      </c>
    </row>
    <row r="52" spans="1:13" ht="20.25" customHeight="1">
      <c r="A52" s="531"/>
      <c r="B52" s="88"/>
      <c r="C52" s="88"/>
      <c r="D52" s="88"/>
      <c r="E52" s="88"/>
      <c r="F52" s="88"/>
      <c r="G52" s="531"/>
      <c r="H52" s="70">
        <v>4261</v>
      </c>
      <c r="I52" s="18" t="s">
        <v>112</v>
      </c>
      <c r="J52" s="19">
        <v>130000</v>
      </c>
      <c r="K52" s="19"/>
      <c r="L52" s="58">
        <f t="shared" si="0"/>
        <v>130000</v>
      </c>
    </row>
    <row r="53" spans="1:13" ht="31.5" customHeight="1">
      <c r="A53" s="531"/>
      <c r="B53" s="88"/>
      <c r="C53" s="88"/>
      <c r="D53" s="88"/>
      <c r="E53" s="88"/>
      <c r="F53" s="88"/>
      <c r="G53" s="531"/>
      <c r="H53" s="71">
        <v>4263</v>
      </c>
      <c r="I53" s="22" t="s">
        <v>113</v>
      </c>
      <c r="J53" s="23">
        <v>100000</v>
      </c>
      <c r="K53" s="23"/>
      <c r="L53" s="298">
        <f t="shared" si="0"/>
        <v>100000</v>
      </c>
    </row>
    <row r="54" spans="1:13" ht="15" customHeight="1">
      <c r="A54" s="531"/>
      <c r="B54" s="88"/>
      <c r="C54" s="88"/>
      <c r="D54" s="88"/>
      <c r="E54" s="88"/>
      <c r="F54" s="88"/>
      <c r="G54" s="531"/>
      <c r="H54" s="98">
        <v>4264</v>
      </c>
      <c r="I54" s="99" t="s">
        <v>114</v>
      </c>
      <c r="J54" s="100">
        <v>250000</v>
      </c>
      <c r="K54" s="100"/>
      <c r="L54" s="230">
        <f t="shared" si="0"/>
        <v>250000</v>
      </c>
    </row>
    <row r="55" spans="1:13" ht="23.25" hidden="1" customHeight="1">
      <c r="A55" s="531"/>
      <c r="B55" s="180"/>
      <c r="C55" s="180"/>
      <c r="D55" s="180"/>
      <c r="E55" s="180"/>
      <c r="F55" s="180"/>
      <c r="G55" s="531"/>
      <c r="H55" s="21">
        <v>4266</v>
      </c>
      <c r="I55" s="55" t="s">
        <v>121</v>
      </c>
      <c r="J55" s="230">
        <v>0</v>
      </c>
      <c r="K55" s="306"/>
      <c r="L55" s="324">
        <f t="shared" si="0"/>
        <v>0</v>
      </c>
    </row>
    <row r="56" spans="1:13" ht="32.25" customHeight="1">
      <c r="A56" s="531"/>
      <c r="B56" s="88"/>
      <c r="C56" s="88"/>
      <c r="D56" s="88"/>
      <c r="E56" s="88"/>
      <c r="F56" s="88"/>
      <c r="G56" s="531"/>
      <c r="H56" s="21">
        <v>4268</v>
      </c>
      <c r="I56" s="305" t="s">
        <v>115</v>
      </c>
      <c r="J56" s="230">
        <v>80000</v>
      </c>
      <c r="K56" s="294"/>
      <c r="L56" s="298">
        <f t="shared" si="0"/>
        <v>80000</v>
      </c>
    </row>
    <row r="57" spans="1:13" ht="18.75" customHeight="1" thickBot="1">
      <c r="A57" s="531"/>
      <c r="B57" s="88"/>
      <c r="C57" s="88"/>
      <c r="D57" s="448"/>
      <c r="E57" s="448"/>
      <c r="F57" s="448"/>
      <c r="G57" s="532"/>
      <c r="H57" s="203">
        <v>4269</v>
      </c>
      <c r="I57" s="265" t="s">
        <v>34</v>
      </c>
      <c r="J57" s="298">
        <v>215000</v>
      </c>
      <c r="K57" s="328"/>
      <c r="L57" s="264">
        <f t="shared" si="0"/>
        <v>215000</v>
      </c>
    </row>
    <row r="58" spans="1:13" ht="18.75" customHeight="1" thickBot="1">
      <c r="A58" s="447"/>
      <c r="B58" s="447"/>
      <c r="C58" s="447"/>
      <c r="D58" s="243"/>
      <c r="E58" s="243"/>
      <c r="F58" s="243"/>
      <c r="G58" s="241">
        <v>232</v>
      </c>
      <c r="H58" s="330">
        <v>444</v>
      </c>
      <c r="I58" s="332" t="s">
        <v>161</v>
      </c>
      <c r="J58" s="333">
        <f>SUM(J59)</f>
        <v>10000</v>
      </c>
      <c r="K58" s="334">
        <f>SUM(K59)</f>
        <v>0</v>
      </c>
      <c r="L58" s="250">
        <f>SUM(L59)</f>
        <v>10000</v>
      </c>
      <c r="M58" s="253"/>
    </row>
    <row r="59" spans="1:13" ht="18.75" customHeight="1" thickBot="1">
      <c r="A59" s="241"/>
      <c r="B59" s="243"/>
      <c r="C59" s="243"/>
      <c r="D59" s="243"/>
      <c r="E59" s="243"/>
      <c r="F59" s="243"/>
      <c r="G59" s="241"/>
      <c r="H59" s="329">
        <v>4442</v>
      </c>
      <c r="I59" s="313" t="s">
        <v>160</v>
      </c>
      <c r="J59" s="260">
        <v>10000</v>
      </c>
      <c r="K59" s="260">
        <v>0</v>
      </c>
      <c r="L59" s="335">
        <f>J59</f>
        <v>10000</v>
      </c>
      <c r="M59" s="253"/>
    </row>
    <row r="60" spans="1:13" ht="15" customHeight="1" thickBot="1">
      <c r="A60" s="240">
        <v>12</v>
      </c>
      <c r="B60" s="245"/>
      <c r="C60" s="245"/>
      <c r="D60" s="245"/>
      <c r="E60" s="245"/>
      <c r="F60" s="245"/>
      <c r="G60" s="240">
        <v>233</v>
      </c>
      <c r="H60" s="336">
        <v>465</v>
      </c>
      <c r="I60" s="337" t="s">
        <v>83</v>
      </c>
      <c r="J60" s="178">
        <f>+J61</f>
        <v>1372279</v>
      </c>
      <c r="K60" s="178">
        <f>+K61</f>
        <v>0</v>
      </c>
      <c r="L60" s="331">
        <f>+L61</f>
        <v>1372279</v>
      </c>
    </row>
    <row r="61" spans="1:13" ht="33.75" customHeight="1" thickBot="1">
      <c r="A61" s="242"/>
      <c r="B61" s="244"/>
      <c r="C61" s="244"/>
      <c r="D61" s="244"/>
      <c r="E61" s="244"/>
      <c r="F61" s="244"/>
      <c r="G61" s="242"/>
      <c r="H61" s="275">
        <v>4651</v>
      </c>
      <c r="I61" s="339" t="s">
        <v>116</v>
      </c>
      <c r="J61" s="340">
        <v>1372279</v>
      </c>
      <c r="K61" s="340"/>
      <c r="L61" s="260">
        <f t="shared" si="0"/>
        <v>1372279</v>
      </c>
    </row>
    <row r="62" spans="1:13" ht="15" customHeight="1" thickBot="1">
      <c r="A62" s="530">
        <v>13</v>
      </c>
      <c r="B62" s="80"/>
      <c r="C62" s="80"/>
      <c r="D62" s="80"/>
      <c r="E62" s="80"/>
      <c r="F62" s="80"/>
      <c r="G62" s="530">
        <v>234</v>
      </c>
      <c r="H62" s="111">
        <v>482</v>
      </c>
      <c r="I62" s="338" t="s">
        <v>14</v>
      </c>
      <c r="J62" s="178">
        <f>SUM(J63:J64)</f>
        <v>55000</v>
      </c>
      <c r="K62" s="178">
        <f>SUM(K63:K64)</f>
        <v>0</v>
      </c>
      <c r="L62" s="178">
        <f>SUM(L63:L64)</f>
        <v>55000</v>
      </c>
    </row>
    <row r="63" spans="1:13" ht="20.25" customHeight="1">
      <c r="A63" s="531"/>
      <c r="B63" s="86"/>
      <c r="C63" s="86"/>
      <c r="D63" s="86"/>
      <c r="E63" s="86"/>
      <c r="F63" s="86"/>
      <c r="G63" s="531"/>
      <c r="H63" s="70">
        <v>4821</v>
      </c>
      <c r="I63" s="18" t="s">
        <v>117</v>
      </c>
      <c r="J63" s="19">
        <v>25000</v>
      </c>
      <c r="K63" s="25"/>
      <c r="L63" s="11">
        <f t="shared" si="0"/>
        <v>25000</v>
      </c>
    </row>
    <row r="64" spans="1:13" ht="21" customHeight="1" thickBot="1">
      <c r="A64" s="531"/>
      <c r="B64" s="88"/>
      <c r="C64" s="88"/>
      <c r="D64" s="88"/>
      <c r="E64" s="88"/>
      <c r="F64" s="88"/>
      <c r="G64" s="531"/>
      <c r="H64" s="325">
        <v>4822</v>
      </c>
      <c r="I64" s="265" t="s">
        <v>118</v>
      </c>
      <c r="J64" s="264">
        <v>30000</v>
      </c>
      <c r="K64" s="263"/>
      <c r="L64" s="264">
        <f t="shared" si="0"/>
        <v>30000</v>
      </c>
    </row>
    <row r="65" spans="1:12" ht="21" hidden="1" customHeight="1" thickBot="1">
      <c r="A65" s="530">
        <v>14</v>
      </c>
      <c r="B65" s="80"/>
      <c r="C65" s="80"/>
      <c r="D65" s="80"/>
      <c r="E65" s="80"/>
      <c r="F65" s="80"/>
      <c r="G65" s="530"/>
      <c r="H65" s="111">
        <v>483</v>
      </c>
      <c r="I65" s="338" t="s">
        <v>15</v>
      </c>
      <c r="J65" s="178">
        <f>J66</f>
        <v>0</v>
      </c>
      <c r="K65" s="178">
        <f>K66</f>
        <v>0</v>
      </c>
      <c r="L65" s="113">
        <f>SUM(J65+K65)</f>
        <v>0</v>
      </c>
    </row>
    <row r="66" spans="1:12" ht="33.75" hidden="1" customHeight="1" thickBot="1">
      <c r="A66" s="531"/>
      <c r="B66" s="179"/>
      <c r="C66" s="179"/>
      <c r="D66" s="179"/>
      <c r="E66" s="179"/>
      <c r="F66" s="179"/>
      <c r="G66" s="531"/>
      <c r="H66" s="6">
        <v>4831</v>
      </c>
      <c r="I66" s="7" t="s">
        <v>77</v>
      </c>
      <c r="J66" s="8">
        <v>0</v>
      </c>
      <c r="K66" s="8"/>
      <c r="L66" s="30">
        <f t="shared" si="0"/>
        <v>0</v>
      </c>
    </row>
    <row r="67" spans="1:12" ht="18.75" customHeight="1" thickBot="1">
      <c r="A67" s="557">
        <v>15</v>
      </c>
      <c r="B67" s="530"/>
      <c r="C67" s="530"/>
      <c r="D67" s="530"/>
      <c r="E67" s="530"/>
      <c r="F67" s="530"/>
      <c r="G67" s="552">
        <v>235</v>
      </c>
      <c r="H67" s="114">
        <v>512</v>
      </c>
      <c r="I67" s="112" t="s">
        <v>16</v>
      </c>
      <c r="J67" s="113">
        <f>SUM(J68:J69)</f>
        <v>835000</v>
      </c>
      <c r="K67" s="113">
        <f>SUM(K69:K69)</f>
        <v>281798</v>
      </c>
      <c r="L67" s="113">
        <f>SUM(J67+K67)</f>
        <v>1116798</v>
      </c>
    </row>
    <row r="68" spans="1:12" ht="15.75">
      <c r="A68" s="558"/>
      <c r="B68" s="531"/>
      <c r="C68" s="531"/>
      <c r="D68" s="531"/>
      <c r="E68" s="531"/>
      <c r="F68" s="531"/>
      <c r="G68" s="553"/>
      <c r="H68" s="221">
        <v>5122</v>
      </c>
      <c r="I68" s="57" t="s">
        <v>17</v>
      </c>
      <c r="J68" s="58">
        <f>235000+100000</f>
        <v>335000</v>
      </c>
      <c r="K68" s="58"/>
      <c r="L68" s="281">
        <f t="shared" ref="L68" si="1">SUM(J68+K68)</f>
        <v>335000</v>
      </c>
    </row>
    <row r="69" spans="1:12" ht="16.5" thickBot="1">
      <c r="A69" s="558"/>
      <c r="B69" s="531"/>
      <c r="C69" s="531"/>
      <c r="D69" s="531"/>
      <c r="E69" s="531"/>
      <c r="F69" s="531"/>
      <c r="G69" s="554"/>
      <c r="H69" s="203">
        <v>5126</v>
      </c>
      <c r="I69" s="265" t="s">
        <v>225</v>
      </c>
      <c r="J69" s="264">
        <v>500000</v>
      </c>
      <c r="K69" s="264">
        <v>281798</v>
      </c>
      <c r="L69" s="8">
        <f t="shared" si="0"/>
        <v>781798</v>
      </c>
    </row>
    <row r="70" spans="1:12" ht="19.5" customHeight="1" thickBot="1">
      <c r="A70" s="549" t="s">
        <v>122</v>
      </c>
      <c r="B70" s="550"/>
      <c r="C70" s="550"/>
      <c r="D70" s="550"/>
      <c r="E70" s="550"/>
      <c r="F70" s="550"/>
      <c r="G70" s="550"/>
      <c r="H70" s="550"/>
      <c r="I70" s="551"/>
      <c r="J70" s="113">
        <f>SUM(J13+J15+J19+J23+J25+J27+J36+J38+J45+J48+J51+J58+J60+J62+J65+J67)</f>
        <v>20156333</v>
      </c>
      <c r="K70" s="113">
        <f>SUM(K13+K15+K19+K23+K25+K27+K36+K38+K45+K48+K51+K60+K62+K65+K67)</f>
        <v>325798</v>
      </c>
      <c r="L70" s="113">
        <f>SUM(L13+L15+L19+L23+L25+L27+L36+L38+L45+L48+L51+L58+L60+L62+L65+L67)</f>
        <v>20482131</v>
      </c>
    </row>
    <row r="71" spans="1:12" ht="15.75">
      <c r="A71" s="96"/>
      <c r="B71" s="529" t="s">
        <v>19</v>
      </c>
      <c r="C71" s="529"/>
      <c r="D71" s="529"/>
      <c r="E71" s="529"/>
      <c r="F71" s="529"/>
      <c r="G71" s="529"/>
      <c r="H71" s="96"/>
      <c r="I71" s="96"/>
      <c r="J71" s="96"/>
      <c r="K71" s="96"/>
      <c r="L71" s="95"/>
    </row>
    <row r="72" spans="1:12" ht="15.75">
      <c r="A72" s="94"/>
      <c r="B72" s="94"/>
      <c r="C72" s="511" t="s">
        <v>274</v>
      </c>
      <c r="D72" s="511"/>
      <c r="E72" s="511"/>
      <c r="F72" s="511"/>
      <c r="G72" s="511"/>
      <c r="H72" s="511"/>
      <c r="I72" s="94"/>
      <c r="J72" s="97">
        <v>20156333</v>
      </c>
      <c r="K72" s="97"/>
      <c r="L72" s="229">
        <v>20156333</v>
      </c>
    </row>
    <row r="73" spans="1:12" ht="15.75">
      <c r="A73" s="94"/>
      <c r="B73" s="94"/>
      <c r="C73" s="511" t="s">
        <v>120</v>
      </c>
      <c r="D73" s="511"/>
      <c r="E73" s="511"/>
      <c r="F73" s="511"/>
      <c r="G73" s="511"/>
      <c r="H73" s="511"/>
      <c r="I73" s="94"/>
      <c r="J73" s="97"/>
      <c r="K73" s="97"/>
      <c r="L73" s="229"/>
    </row>
    <row r="74" spans="1:12" ht="15.75">
      <c r="A74" s="94"/>
      <c r="B74" s="94"/>
      <c r="C74" s="235" t="s">
        <v>158</v>
      </c>
      <c r="D74" s="235"/>
      <c r="E74" s="235"/>
      <c r="F74" s="235"/>
      <c r="G74" s="235"/>
      <c r="H74" s="235"/>
      <c r="I74" s="94"/>
      <c r="J74" s="97"/>
      <c r="K74" s="236">
        <v>37000</v>
      </c>
      <c r="L74" s="229">
        <v>37000</v>
      </c>
    </row>
    <row r="75" spans="1:12" ht="17.25" customHeight="1">
      <c r="A75" s="94"/>
      <c r="B75" s="94"/>
      <c r="C75" s="195" t="s">
        <v>219</v>
      </c>
      <c r="D75" s="195"/>
      <c r="E75" s="195"/>
      <c r="F75" s="195"/>
      <c r="G75" s="195"/>
      <c r="H75" s="195"/>
      <c r="I75" s="94"/>
      <c r="J75" s="97"/>
      <c r="K75" s="97">
        <v>288798</v>
      </c>
      <c r="L75" s="229">
        <v>288798</v>
      </c>
    </row>
    <row r="76" spans="1:12" ht="33" customHeight="1" thickBot="1">
      <c r="A76" s="94"/>
      <c r="B76" s="94"/>
      <c r="C76" s="194"/>
      <c r="D76" s="195"/>
      <c r="E76" s="195"/>
      <c r="F76" s="195"/>
      <c r="G76" s="195"/>
      <c r="H76" s="195"/>
      <c r="I76" s="94"/>
      <c r="J76" s="97">
        <f>J72</f>
        <v>20156333</v>
      </c>
      <c r="K76" s="97">
        <f>K73+K74+K75</f>
        <v>325798</v>
      </c>
      <c r="L76" s="229">
        <f>L72+L73+L74+L75</f>
        <v>20482131</v>
      </c>
    </row>
    <row r="77" spans="1:12" ht="33" hidden="1" customHeight="1" thickBot="1">
      <c r="A77" s="94"/>
      <c r="B77" s="94"/>
      <c r="C77" s="194"/>
      <c r="D77" s="195"/>
      <c r="E77" s="195"/>
      <c r="F77" s="195"/>
      <c r="G77" s="195"/>
      <c r="H77" s="195"/>
      <c r="I77" s="94"/>
      <c r="J77" s="97"/>
      <c r="K77" s="97"/>
      <c r="L77" s="229"/>
    </row>
    <row r="78" spans="1:12">
      <c r="A78" s="507" t="s">
        <v>20</v>
      </c>
      <c r="B78" s="533" t="s">
        <v>85</v>
      </c>
      <c r="C78" s="533" t="s">
        <v>86</v>
      </c>
      <c r="D78" s="517" t="s">
        <v>96</v>
      </c>
      <c r="E78" s="520" t="s">
        <v>97</v>
      </c>
      <c r="F78" s="520" t="s">
        <v>91</v>
      </c>
      <c r="G78" s="523" t="s">
        <v>87</v>
      </c>
      <c r="H78" s="523" t="s">
        <v>88</v>
      </c>
      <c r="I78" s="543" t="s">
        <v>0</v>
      </c>
      <c r="J78" s="507" t="s">
        <v>131</v>
      </c>
      <c r="K78" s="507" t="s">
        <v>21</v>
      </c>
      <c r="L78" s="507" t="s">
        <v>22</v>
      </c>
    </row>
    <row r="79" spans="1:12" ht="15.75" thickBot="1">
      <c r="A79" s="541"/>
      <c r="B79" s="534"/>
      <c r="C79" s="534"/>
      <c r="D79" s="518"/>
      <c r="E79" s="521"/>
      <c r="F79" s="521"/>
      <c r="G79" s="524"/>
      <c r="H79" s="524"/>
      <c r="I79" s="544"/>
      <c r="J79" s="508"/>
      <c r="K79" s="508"/>
      <c r="L79" s="508"/>
    </row>
    <row r="80" spans="1:12" ht="59.25" customHeight="1">
      <c r="A80" s="541"/>
      <c r="B80" s="534"/>
      <c r="C80" s="534"/>
      <c r="D80" s="518"/>
      <c r="E80" s="521"/>
      <c r="F80" s="521"/>
      <c r="G80" s="524"/>
      <c r="H80" s="524"/>
      <c r="I80" s="544"/>
      <c r="J80" s="183" t="s">
        <v>23</v>
      </c>
      <c r="K80" s="183" t="s">
        <v>24</v>
      </c>
      <c r="L80" s="183"/>
    </row>
    <row r="81" spans="1:13" ht="96" thickBot="1">
      <c r="A81" s="459"/>
      <c r="B81" s="458" t="s">
        <v>232</v>
      </c>
      <c r="C81" s="456" t="s">
        <v>89</v>
      </c>
      <c r="D81" s="454" t="s">
        <v>93</v>
      </c>
      <c r="E81" s="454" t="s">
        <v>233</v>
      </c>
      <c r="F81" s="452" t="s">
        <v>92</v>
      </c>
      <c r="G81" s="184"/>
      <c r="H81" s="184"/>
      <c r="I81" s="451"/>
      <c r="J81" s="185"/>
      <c r="K81" s="185"/>
      <c r="L81" s="185"/>
    </row>
    <row r="82" spans="1:13" ht="16.5" customHeight="1" thickBot="1">
      <c r="A82" s="535">
        <v>1</v>
      </c>
      <c r="B82" s="186"/>
      <c r="C82" s="457"/>
      <c r="D82" s="455"/>
      <c r="E82" s="455"/>
      <c r="F82" s="453"/>
      <c r="G82" s="530">
        <v>237</v>
      </c>
      <c r="H82" s="115">
        <v>421</v>
      </c>
      <c r="I82" s="189" t="s">
        <v>5</v>
      </c>
      <c r="J82" s="117">
        <f>SUM(J83:J84)</f>
        <v>1240000</v>
      </c>
      <c r="K82" s="117">
        <f>SUM(K83:K84)</f>
        <v>0</v>
      </c>
      <c r="L82" s="117">
        <f>SUM(L83:L84)</f>
        <v>1240000</v>
      </c>
    </row>
    <row r="83" spans="1:13" ht="15.75">
      <c r="A83" s="535"/>
      <c r="B83" s="186"/>
      <c r="C83" s="186"/>
      <c r="D83" s="187"/>
      <c r="E83" s="187"/>
      <c r="F83" s="188"/>
      <c r="G83" s="531"/>
      <c r="H83" s="492">
        <v>4215</v>
      </c>
      <c r="I83" s="341" t="s">
        <v>103</v>
      </c>
      <c r="J83" s="281">
        <v>40000</v>
      </c>
      <c r="K83" s="281"/>
      <c r="L83" s="281">
        <f>SUM(J83+K83)</f>
        <v>40000</v>
      </c>
    </row>
    <row r="84" spans="1:13" ht="16.5" thickBot="1">
      <c r="A84" s="536"/>
      <c r="B84" s="186"/>
      <c r="C84" s="186"/>
      <c r="D84" s="187"/>
      <c r="E84" s="187"/>
      <c r="F84" s="188"/>
      <c r="G84" s="532"/>
      <c r="H84" s="493">
        <v>4216</v>
      </c>
      <c r="I84" s="342" t="s">
        <v>151</v>
      </c>
      <c r="J84" s="343">
        <v>1200000</v>
      </c>
      <c r="K84" s="344"/>
      <c r="L84" s="8">
        <f>SUM(J84+K84)</f>
        <v>1200000</v>
      </c>
    </row>
    <row r="85" spans="1:13" ht="16.5" thickBot="1">
      <c r="A85" s="530">
        <v>2</v>
      </c>
      <c r="B85" s="80"/>
      <c r="C85" s="80"/>
      <c r="D85" s="80"/>
      <c r="E85" s="80"/>
      <c r="F85" s="80"/>
      <c r="G85" s="530">
        <v>238</v>
      </c>
      <c r="H85" s="115">
        <v>422</v>
      </c>
      <c r="I85" s="116" t="s">
        <v>6</v>
      </c>
      <c r="J85" s="117">
        <f>SUM(J86:J87)</f>
        <v>70000</v>
      </c>
      <c r="K85" s="117">
        <f>SUM(K86:K86)</f>
        <v>0</v>
      </c>
      <c r="L85" s="117">
        <f>SUM(L86:L87)</f>
        <v>70000</v>
      </c>
    </row>
    <row r="86" spans="1:13" ht="31.5">
      <c r="A86" s="531"/>
      <c r="B86" s="86"/>
      <c r="C86" s="86"/>
      <c r="D86" s="86"/>
      <c r="E86" s="86"/>
      <c r="F86" s="86"/>
      <c r="G86" s="531"/>
      <c r="H86" s="17">
        <v>4221</v>
      </c>
      <c r="I86" s="57" t="s">
        <v>166</v>
      </c>
      <c r="J86" s="281">
        <v>50000</v>
      </c>
      <c r="K86" s="59"/>
      <c r="L86" s="58">
        <f>SUM(J86+K86)</f>
        <v>50000</v>
      </c>
    </row>
    <row r="87" spans="1:13" ht="48" thickBot="1">
      <c r="A87" s="266"/>
      <c r="B87" s="266"/>
      <c r="C87" s="266"/>
      <c r="D87" s="266"/>
      <c r="E87" s="266"/>
      <c r="F87" s="266"/>
      <c r="G87" s="266"/>
      <c r="H87" s="9">
        <v>4222</v>
      </c>
      <c r="I87" s="265" t="s">
        <v>167</v>
      </c>
      <c r="J87" s="11">
        <v>20000</v>
      </c>
      <c r="K87" s="263"/>
      <c r="L87" s="264">
        <f>SUM(J87+K87)</f>
        <v>20000</v>
      </c>
    </row>
    <row r="88" spans="1:13" ht="16.5" thickBot="1">
      <c r="A88" s="530">
        <v>3</v>
      </c>
      <c r="B88" s="80"/>
      <c r="C88" s="80"/>
      <c r="D88" s="80"/>
      <c r="E88" s="80"/>
      <c r="F88" s="80"/>
      <c r="G88" s="530">
        <v>239</v>
      </c>
      <c r="H88" s="118">
        <v>423</v>
      </c>
      <c r="I88" s="116" t="s">
        <v>7</v>
      </c>
      <c r="J88" s="117">
        <f>SUM(J89:J94)</f>
        <v>6141000</v>
      </c>
      <c r="K88" s="117">
        <f>SUM(K89:K94)</f>
        <v>0</v>
      </c>
      <c r="L88" s="117">
        <f>SUM(L89:L94)</f>
        <v>6141000</v>
      </c>
    </row>
    <row r="89" spans="1:13" ht="31.5">
      <c r="A89" s="531"/>
      <c r="B89" s="86"/>
      <c r="C89" s="86"/>
      <c r="D89" s="86"/>
      <c r="E89" s="86"/>
      <c r="F89" s="86"/>
      <c r="G89" s="531"/>
      <c r="H89" s="21">
        <v>4233</v>
      </c>
      <c r="I89" s="22" t="s">
        <v>106</v>
      </c>
      <c r="J89" s="23">
        <v>400000</v>
      </c>
      <c r="K89" s="23"/>
      <c r="L89" s="58">
        <f t="shared" ref="L89:L94" si="2">SUM(J89+K89)</f>
        <v>400000</v>
      </c>
    </row>
    <row r="90" spans="1:13" ht="15.75">
      <c r="A90" s="531"/>
      <c r="B90" s="86"/>
      <c r="C90" s="86"/>
      <c r="D90" s="86"/>
      <c r="E90" s="86"/>
      <c r="F90" s="86"/>
      <c r="G90" s="531"/>
      <c r="H90" s="21">
        <v>4234</v>
      </c>
      <c r="I90" s="22" t="s">
        <v>107</v>
      </c>
      <c r="J90" s="23">
        <f>100000+300000</f>
        <v>400000</v>
      </c>
      <c r="K90" s="23"/>
      <c r="L90" s="230">
        <f t="shared" si="2"/>
        <v>400000</v>
      </c>
    </row>
    <row r="91" spans="1:13" ht="15.75">
      <c r="A91" s="531"/>
      <c r="B91" s="86"/>
      <c r="C91" s="86"/>
      <c r="D91" s="86"/>
      <c r="E91" s="86"/>
      <c r="F91" s="86"/>
      <c r="G91" s="531"/>
      <c r="H91" s="21">
        <v>4235</v>
      </c>
      <c r="I91" s="22" t="s">
        <v>108</v>
      </c>
      <c r="J91" s="23">
        <f>1441000+70000</f>
        <v>1511000</v>
      </c>
      <c r="K91" s="23"/>
      <c r="L91" s="230">
        <f t="shared" si="2"/>
        <v>1511000</v>
      </c>
    </row>
    <row r="92" spans="1:13" ht="15.75">
      <c r="A92" s="531"/>
      <c r="B92" s="86"/>
      <c r="C92" s="86"/>
      <c r="D92" s="86"/>
      <c r="E92" s="86"/>
      <c r="F92" s="86"/>
      <c r="G92" s="531"/>
      <c r="H92" s="21">
        <v>4236</v>
      </c>
      <c r="I92" s="22" t="s">
        <v>8</v>
      </c>
      <c r="J92" s="23">
        <v>630000</v>
      </c>
      <c r="K92" s="23"/>
      <c r="L92" s="11">
        <f t="shared" si="2"/>
        <v>630000</v>
      </c>
    </row>
    <row r="93" spans="1:13" ht="15.75">
      <c r="A93" s="531"/>
      <c r="B93" s="86"/>
      <c r="C93" s="86"/>
      <c r="D93" s="86"/>
      <c r="E93" s="86"/>
      <c r="F93" s="86"/>
      <c r="G93" s="531"/>
      <c r="H93" s="21">
        <v>4237</v>
      </c>
      <c r="I93" s="22" t="s">
        <v>109</v>
      </c>
      <c r="J93" s="237">
        <v>250000</v>
      </c>
      <c r="K93" s="23"/>
      <c r="L93" s="230">
        <f t="shared" si="2"/>
        <v>250000</v>
      </c>
      <c r="M93" s="232"/>
    </row>
    <row r="94" spans="1:13" ht="16.5" thickBot="1">
      <c r="A94" s="531"/>
      <c r="B94" s="86"/>
      <c r="C94" s="86"/>
      <c r="D94" s="86"/>
      <c r="E94" s="86"/>
      <c r="F94" s="86"/>
      <c r="G94" s="531"/>
      <c r="H94" s="21">
        <v>4239</v>
      </c>
      <c r="I94" s="22" t="s">
        <v>9</v>
      </c>
      <c r="J94" s="23">
        <v>2950000</v>
      </c>
      <c r="K94" s="23"/>
      <c r="L94" s="8">
        <f t="shared" si="2"/>
        <v>2950000</v>
      </c>
    </row>
    <row r="95" spans="1:13" ht="16.5" thickBot="1">
      <c r="A95" s="530">
        <v>4</v>
      </c>
      <c r="B95" s="80"/>
      <c r="C95" s="80"/>
      <c r="D95" s="80"/>
      <c r="E95" s="80"/>
      <c r="F95" s="80"/>
      <c r="G95" s="530">
        <v>240</v>
      </c>
      <c r="H95" s="118">
        <v>424</v>
      </c>
      <c r="I95" s="116" t="s">
        <v>25</v>
      </c>
      <c r="J95" s="117">
        <f>+J98+J96+J97</f>
        <v>7750000</v>
      </c>
      <c r="K95" s="117">
        <f>+K98</f>
        <v>30000</v>
      </c>
      <c r="L95" s="117">
        <f>+L98+L96+L97</f>
        <v>7780000</v>
      </c>
    </row>
    <row r="96" spans="1:13" ht="15.75">
      <c r="A96" s="531"/>
      <c r="B96" s="478"/>
      <c r="C96" s="478"/>
      <c r="D96" s="478"/>
      <c r="E96" s="478"/>
      <c r="F96" s="478"/>
      <c r="G96" s="531"/>
      <c r="H96" s="17">
        <v>4242</v>
      </c>
      <c r="I96" s="10" t="s">
        <v>10</v>
      </c>
      <c r="J96" s="238">
        <v>7100000</v>
      </c>
      <c r="K96" s="281">
        <v>0</v>
      </c>
      <c r="L96" s="58">
        <f>SUM(J96+K96)</f>
        <v>7100000</v>
      </c>
      <c r="M96" s="232"/>
    </row>
    <row r="97" spans="1:13" ht="15.75">
      <c r="A97" s="531"/>
      <c r="B97" s="478"/>
      <c r="C97" s="478"/>
      <c r="D97" s="478"/>
      <c r="E97" s="478"/>
      <c r="F97" s="478"/>
      <c r="G97" s="531"/>
      <c r="H97" s="9">
        <v>4243</v>
      </c>
      <c r="I97" s="308" t="s">
        <v>243</v>
      </c>
      <c r="J97" s="466">
        <v>150000</v>
      </c>
      <c r="K97" s="230">
        <v>0</v>
      </c>
      <c r="L97" s="298">
        <f>SUM(J97+K97)</f>
        <v>150000</v>
      </c>
      <c r="M97" s="232"/>
    </row>
    <row r="98" spans="1:13" ht="16.5" thickBot="1">
      <c r="A98" s="532"/>
      <c r="B98" s="86"/>
      <c r="C98" s="86"/>
      <c r="D98" s="86"/>
      <c r="E98" s="86"/>
      <c r="F98" s="86"/>
      <c r="G98" s="532"/>
      <c r="H98" s="203">
        <v>4249</v>
      </c>
      <c r="I98" s="265" t="s">
        <v>147</v>
      </c>
      <c r="J98" s="238">
        <v>500000</v>
      </c>
      <c r="K98" s="11">
        <v>30000</v>
      </c>
      <c r="L98" s="264">
        <f>SUM(J98+K98)</f>
        <v>530000</v>
      </c>
      <c r="M98" s="232"/>
    </row>
    <row r="99" spans="1:13" ht="15.75">
      <c r="A99" s="530">
        <v>5</v>
      </c>
      <c r="B99" s="60"/>
      <c r="C99" s="60"/>
      <c r="D99" s="60"/>
      <c r="E99" s="60"/>
      <c r="F99" s="60"/>
      <c r="G99" s="530">
        <v>241</v>
      </c>
      <c r="H99" s="191">
        <v>426</v>
      </c>
      <c r="I99" s="192" t="s">
        <v>12</v>
      </c>
      <c r="J99" s="190">
        <f>SUM(J100:J103)</f>
        <v>1510000</v>
      </c>
      <c r="K99" s="190">
        <f>SUM(K100:K103)</f>
        <v>475750</v>
      </c>
      <c r="L99" s="190">
        <f>SUM(L100:L103)</f>
        <v>1985750</v>
      </c>
    </row>
    <row r="100" spans="1:13" ht="15.75">
      <c r="A100" s="531"/>
      <c r="B100" s="88"/>
      <c r="C100" s="88"/>
      <c r="D100" s="88"/>
      <c r="E100" s="88"/>
      <c r="F100" s="88"/>
      <c r="G100" s="537"/>
      <c r="H100" s="21">
        <v>4264</v>
      </c>
      <c r="I100" s="55" t="s">
        <v>114</v>
      </c>
      <c r="J100" s="294">
        <v>110000</v>
      </c>
      <c r="K100" s="230"/>
      <c r="L100" s="230">
        <f>SUM(J100+K100)</f>
        <v>110000</v>
      </c>
    </row>
    <row r="101" spans="1:13" ht="15.75">
      <c r="A101" s="531"/>
      <c r="B101" s="479"/>
      <c r="C101" s="479"/>
      <c r="D101" s="479"/>
      <c r="E101" s="479"/>
      <c r="F101" s="479"/>
      <c r="G101" s="537"/>
      <c r="H101" s="21">
        <v>4266</v>
      </c>
      <c r="I101" s="480" t="s">
        <v>13</v>
      </c>
      <c r="J101" s="298">
        <v>100000</v>
      </c>
      <c r="K101" s="306">
        <f>355750-100000</f>
        <v>255750</v>
      </c>
      <c r="L101" s="230">
        <f>SUM(J101+K101)</f>
        <v>355750</v>
      </c>
    </row>
    <row r="102" spans="1:13" ht="31.5">
      <c r="A102" s="531"/>
      <c r="B102" s="479"/>
      <c r="C102" s="479"/>
      <c r="D102" s="479"/>
      <c r="E102" s="479"/>
      <c r="F102" s="479"/>
      <c r="G102" s="537"/>
      <c r="H102" s="433">
        <v>4268</v>
      </c>
      <c r="I102" s="305" t="s">
        <v>115</v>
      </c>
      <c r="J102" s="298">
        <f>935000+360000</f>
        <v>1295000</v>
      </c>
      <c r="K102" s="306">
        <v>100000</v>
      </c>
      <c r="L102" s="230">
        <f>SUM(J102+K102)</f>
        <v>1395000</v>
      </c>
    </row>
    <row r="103" spans="1:13" ht="16.5" thickBot="1">
      <c r="A103" s="531"/>
      <c r="B103" s="88"/>
      <c r="C103" s="88"/>
      <c r="D103" s="88"/>
      <c r="E103" s="88"/>
      <c r="F103" s="88"/>
      <c r="G103" s="537"/>
      <c r="H103" s="203">
        <v>4269</v>
      </c>
      <c r="I103" s="481" t="s">
        <v>34</v>
      </c>
      <c r="J103" s="264">
        <f>15000-10000</f>
        <v>5000</v>
      </c>
      <c r="K103" s="306">
        <v>120000</v>
      </c>
      <c r="L103" s="344">
        <f>SUM(J103+K103)</f>
        <v>125000</v>
      </c>
    </row>
    <row r="104" spans="1:13" ht="21" customHeight="1" thickBot="1">
      <c r="A104" s="538" t="s">
        <v>123</v>
      </c>
      <c r="B104" s="539"/>
      <c r="C104" s="539"/>
      <c r="D104" s="539"/>
      <c r="E104" s="539"/>
      <c r="F104" s="539"/>
      <c r="G104" s="539"/>
      <c r="H104" s="539"/>
      <c r="I104" s="540"/>
      <c r="J104" s="117">
        <f>SUM(J82+J85+J88+J95+J99)</f>
        <v>16711000</v>
      </c>
      <c r="K104" s="117">
        <f>SUM(K82+K85+K88+K95+K99)</f>
        <v>505750</v>
      </c>
      <c r="L104" s="117">
        <f>SUM(L82+L85+L88+L95+L99)</f>
        <v>17216750</v>
      </c>
    </row>
    <row r="105" spans="1:13" ht="15.75">
      <c r="A105" s="96"/>
      <c r="B105" s="529" t="s">
        <v>19</v>
      </c>
      <c r="C105" s="529"/>
      <c r="D105" s="529"/>
      <c r="E105" s="529"/>
      <c r="F105" s="529"/>
      <c r="G105" s="529"/>
      <c r="H105" s="96"/>
      <c r="I105" s="96"/>
      <c r="J105" s="96"/>
      <c r="K105" s="96"/>
      <c r="L105" s="95"/>
    </row>
    <row r="106" spans="1:13" ht="15.75">
      <c r="A106" s="94"/>
      <c r="B106" s="94"/>
      <c r="C106" s="511" t="s">
        <v>274</v>
      </c>
      <c r="D106" s="511"/>
      <c r="E106" s="511"/>
      <c r="F106" s="511"/>
      <c r="G106" s="511"/>
      <c r="H106" s="511"/>
      <c r="I106" s="94"/>
      <c r="J106" s="97">
        <v>16711000</v>
      </c>
      <c r="K106" s="97"/>
      <c r="L106" s="229">
        <f>J106</f>
        <v>16711000</v>
      </c>
    </row>
    <row r="107" spans="1:13" ht="15.75">
      <c r="A107" s="94"/>
      <c r="B107" s="94"/>
      <c r="C107" s="511" t="s">
        <v>120</v>
      </c>
      <c r="D107" s="511"/>
      <c r="E107" s="511"/>
      <c r="F107" s="511"/>
      <c r="G107" s="511"/>
      <c r="H107" s="511"/>
      <c r="I107" s="94"/>
      <c r="J107" s="97"/>
      <c r="K107" s="97">
        <v>505750</v>
      </c>
      <c r="L107" s="229">
        <f>K107</f>
        <v>505750</v>
      </c>
    </row>
    <row r="108" spans="1:13" ht="15.75">
      <c r="A108" s="94"/>
      <c r="B108" s="94"/>
      <c r="C108" s="440" t="s">
        <v>221</v>
      </c>
      <c r="D108" s="440"/>
      <c r="E108" s="440"/>
      <c r="F108" s="440"/>
      <c r="G108" s="440"/>
      <c r="H108" s="440"/>
      <c r="I108" s="94"/>
      <c r="J108" s="97"/>
      <c r="K108" s="97"/>
      <c r="L108" s="229"/>
    </row>
    <row r="109" spans="1:13" ht="24.75" customHeight="1">
      <c r="L109" s="437">
        <f>L106+L107+L108</f>
        <v>17216750</v>
      </c>
    </row>
    <row r="110" spans="1:13" hidden="1">
      <c r="A110" s="507" t="s">
        <v>20</v>
      </c>
      <c r="B110" s="533" t="s">
        <v>85</v>
      </c>
      <c r="C110" s="533" t="s">
        <v>86</v>
      </c>
      <c r="D110" s="517" t="s">
        <v>96</v>
      </c>
      <c r="E110" s="520" t="s">
        <v>99</v>
      </c>
      <c r="F110" s="520" t="s">
        <v>91</v>
      </c>
      <c r="G110" s="523" t="s">
        <v>87</v>
      </c>
      <c r="H110" s="523" t="s">
        <v>88</v>
      </c>
      <c r="I110" s="543" t="s">
        <v>0</v>
      </c>
      <c r="J110" s="507" t="s">
        <v>1</v>
      </c>
      <c r="K110" s="507" t="s">
        <v>21</v>
      </c>
      <c r="L110" s="507" t="s">
        <v>22</v>
      </c>
    </row>
    <row r="111" spans="1:13" ht="15.75" hidden="1" thickBot="1">
      <c r="A111" s="541"/>
      <c r="B111" s="534"/>
      <c r="C111" s="534"/>
      <c r="D111" s="518"/>
      <c r="E111" s="521"/>
      <c r="F111" s="521"/>
      <c r="G111" s="524"/>
      <c r="H111" s="524"/>
      <c r="I111" s="544"/>
      <c r="J111" s="508"/>
      <c r="K111" s="508"/>
      <c r="L111" s="508"/>
    </row>
    <row r="112" spans="1:13" ht="58.5" hidden="1" customHeight="1" thickBot="1">
      <c r="A112" s="508"/>
      <c r="B112" s="542"/>
      <c r="C112" s="542"/>
      <c r="D112" s="519"/>
      <c r="E112" s="522"/>
      <c r="F112" s="522"/>
      <c r="G112" s="525"/>
      <c r="H112" s="525"/>
      <c r="I112" s="545"/>
      <c r="J112" s="33" t="s">
        <v>23</v>
      </c>
      <c r="K112" s="33" t="s">
        <v>24</v>
      </c>
      <c r="L112" s="33"/>
    </row>
    <row r="113" spans="1:12" ht="54.75" hidden="1" customHeight="1" thickBot="1">
      <c r="A113" s="119"/>
      <c r="B113" s="120" t="s">
        <v>232</v>
      </c>
      <c r="C113" s="120" t="s">
        <v>89</v>
      </c>
      <c r="D113" s="121" t="s">
        <v>234</v>
      </c>
      <c r="E113" s="121" t="s">
        <v>124</v>
      </c>
      <c r="F113" s="122" t="s">
        <v>92</v>
      </c>
      <c r="G113" s="123"/>
      <c r="H113" s="124"/>
      <c r="I113" s="125"/>
      <c r="J113" s="126"/>
      <c r="K113" s="126"/>
      <c r="L113" s="126"/>
    </row>
    <row r="114" spans="1:12" ht="16.5" hidden="1" thickBot="1">
      <c r="A114" s="530">
        <v>1</v>
      </c>
      <c r="B114" s="80"/>
      <c r="C114" s="80"/>
      <c r="D114" s="80"/>
      <c r="E114" s="80"/>
      <c r="F114" s="80"/>
      <c r="G114" s="530">
        <v>268</v>
      </c>
      <c r="H114" s="127">
        <v>423</v>
      </c>
      <c r="I114" s="128" t="s">
        <v>7</v>
      </c>
      <c r="J114" s="129">
        <f>SUM(J115:J115)</f>
        <v>37600</v>
      </c>
      <c r="K114" s="129">
        <f>SUM(K115:K115)</f>
        <v>0</v>
      </c>
      <c r="L114" s="129">
        <f>SUM(L115:L115)</f>
        <v>37600</v>
      </c>
    </row>
    <row r="115" spans="1:12" ht="16.5" hidden="1" thickBot="1">
      <c r="A115" s="531"/>
      <c r="B115" s="86"/>
      <c r="C115" s="86"/>
      <c r="D115" s="86"/>
      <c r="E115" s="86"/>
      <c r="F115" s="86"/>
      <c r="G115" s="531"/>
      <c r="H115" s="21">
        <v>4237</v>
      </c>
      <c r="I115" s="22" t="s">
        <v>109</v>
      </c>
      <c r="J115" s="23">
        <v>37600</v>
      </c>
      <c r="K115" s="23"/>
      <c r="L115" s="30">
        <f>SUM(J115+K115)</f>
        <v>37600</v>
      </c>
    </row>
    <row r="116" spans="1:12" ht="16.5" hidden="1" thickBot="1">
      <c r="A116" s="526" t="s">
        <v>235</v>
      </c>
      <c r="B116" s="527"/>
      <c r="C116" s="527"/>
      <c r="D116" s="527"/>
      <c r="E116" s="527"/>
      <c r="F116" s="527"/>
      <c r="G116" s="527"/>
      <c r="H116" s="527"/>
      <c r="I116" s="528"/>
      <c r="J116" s="129">
        <f>+J114</f>
        <v>37600</v>
      </c>
      <c r="K116" s="129">
        <f>+K114</f>
        <v>0</v>
      </c>
      <c r="L116" s="129">
        <f>+L114</f>
        <v>37600</v>
      </c>
    </row>
    <row r="117" spans="1:12" ht="15.75" hidden="1">
      <c r="A117" s="96"/>
      <c r="B117" s="529" t="s">
        <v>19</v>
      </c>
      <c r="C117" s="529"/>
      <c r="D117" s="529"/>
      <c r="E117" s="529"/>
      <c r="F117" s="529"/>
      <c r="G117" s="529"/>
      <c r="H117" s="96"/>
      <c r="I117" s="96"/>
      <c r="J117" s="96"/>
      <c r="K117" s="96"/>
    </row>
    <row r="118" spans="1:12" ht="15.75" hidden="1">
      <c r="A118" s="94"/>
      <c r="B118" s="94"/>
      <c r="C118" s="510" t="s">
        <v>119</v>
      </c>
      <c r="D118" s="510"/>
      <c r="E118" s="510"/>
      <c r="F118" s="510"/>
      <c r="G118" s="510"/>
      <c r="H118" s="510"/>
      <c r="I118" s="94"/>
      <c r="J118" s="97">
        <v>37600</v>
      </c>
      <c r="K118" s="97"/>
      <c r="L118" s="437">
        <f>J118</f>
        <v>37600</v>
      </c>
    </row>
    <row r="119" spans="1:12" ht="15.75" hidden="1">
      <c r="A119" s="94"/>
      <c r="B119" s="94"/>
      <c r="C119" s="222"/>
      <c r="D119" s="222"/>
      <c r="E119" s="222"/>
      <c r="F119" s="222"/>
      <c r="G119" s="222"/>
      <c r="H119" s="222"/>
      <c r="I119" s="94"/>
      <c r="J119" s="97"/>
      <c r="K119" s="97"/>
    </row>
    <row r="120" spans="1:12" ht="15.75" hidden="1">
      <c r="A120" s="94"/>
      <c r="B120" s="94"/>
      <c r="C120" s="510"/>
      <c r="D120" s="510"/>
      <c r="E120" s="510"/>
      <c r="F120" s="510"/>
      <c r="G120" s="510"/>
      <c r="H120" s="510"/>
      <c r="I120" s="94"/>
      <c r="J120" s="97"/>
      <c r="K120" s="97"/>
      <c r="L120" s="31"/>
    </row>
    <row r="121" spans="1:12" ht="15.75" hidden="1">
      <c r="A121" s="94"/>
      <c r="B121" s="94"/>
      <c r="C121" s="231"/>
      <c r="D121" s="231"/>
      <c r="E121" s="231"/>
      <c r="F121" s="231"/>
      <c r="G121" s="231"/>
      <c r="H121" s="231"/>
      <c r="I121" s="94"/>
      <c r="J121" s="97"/>
      <c r="K121" s="97"/>
      <c r="L121" s="31"/>
    </row>
    <row r="122" spans="1:12" ht="18.75" hidden="1" customHeight="1">
      <c r="A122" s="268"/>
      <c r="B122" s="94"/>
      <c r="C122" s="231"/>
      <c r="D122" s="231"/>
      <c r="E122" s="231"/>
      <c r="F122" s="231"/>
      <c r="G122" s="231"/>
      <c r="H122" s="231"/>
      <c r="I122" s="94"/>
      <c r="J122" s="97"/>
      <c r="K122" s="97"/>
      <c r="L122" s="269"/>
    </row>
    <row r="123" spans="1:12" ht="15.75" hidden="1">
      <c r="A123" s="268"/>
      <c r="B123" s="516"/>
      <c r="C123" s="516"/>
      <c r="D123" s="516"/>
      <c r="E123" s="516"/>
      <c r="F123" s="516"/>
      <c r="G123" s="516"/>
      <c r="H123" s="268"/>
      <c r="I123" s="268"/>
      <c r="J123" s="268"/>
      <c r="K123" s="268"/>
      <c r="L123" s="269"/>
    </row>
    <row r="124" spans="1:12" ht="15.75" hidden="1">
      <c r="A124" s="94"/>
      <c r="B124" s="94"/>
      <c r="C124" s="510"/>
      <c r="D124" s="510"/>
      <c r="E124" s="510"/>
      <c r="F124" s="510"/>
      <c r="G124" s="510"/>
      <c r="H124" s="510"/>
      <c r="I124" s="94"/>
      <c r="J124" s="97"/>
      <c r="K124" s="97"/>
      <c r="L124" s="31"/>
    </row>
    <row r="125" spans="1:12" ht="15.75">
      <c r="A125" s="94"/>
      <c r="B125" s="509" t="s">
        <v>236</v>
      </c>
      <c r="C125" s="510"/>
      <c r="D125" s="510"/>
      <c r="E125" s="510"/>
      <c r="F125" s="510"/>
      <c r="G125" s="510"/>
      <c r="H125" s="510"/>
      <c r="I125" s="196"/>
      <c r="J125" s="97"/>
      <c r="K125" s="97"/>
      <c r="L125" s="31"/>
    </row>
    <row r="126" spans="1:12" ht="15.75">
      <c r="A126" s="94"/>
      <c r="B126" s="511" t="s">
        <v>276</v>
      </c>
      <c r="C126" s="511"/>
      <c r="D126" s="511"/>
      <c r="E126" s="511"/>
      <c r="F126" s="511"/>
      <c r="G126" s="511"/>
      <c r="H126" s="511"/>
      <c r="I126" s="97"/>
      <c r="J126" s="97">
        <f>J76+J106</f>
        <v>36867333</v>
      </c>
      <c r="K126" s="97"/>
      <c r="L126" s="229">
        <f>L72+L106</f>
        <v>36867333</v>
      </c>
    </row>
    <row r="127" spans="1:12" ht="15.75">
      <c r="A127" s="94"/>
      <c r="B127" s="511" t="s">
        <v>152</v>
      </c>
      <c r="C127" s="511"/>
      <c r="D127" s="511"/>
      <c r="E127" s="511"/>
      <c r="F127" s="511"/>
      <c r="G127" s="511"/>
      <c r="H127" s="511"/>
      <c r="I127" s="94"/>
      <c r="J127" s="97"/>
      <c r="K127" s="97">
        <f>K73+K107</f>
        <v>505750</v>
      </c>
      <c r="L127" s="229">
        <f>L73+L107</f>
        <v>505750</v>
      </c>
    </row>
    <row r="128" spans="1:12" ht="15.75">
      <c r="A128" s="94"/>
      <c r="B128" s="234" t="s">
        <v>157</v>
      </c>
      <c r="C128" s="234"/>
      <c r="D128" s="234"/>
      <c r="E128" s="234"/>
      <c r="F128" s="234"/>
      <c r="G128" s="234"/>
      <c r="H128" s="234"/>
      <c r="I128" s="94"/>
      <c r="J128" s="236"/>
      <c r="K128" s="236">
        <f>K74</f>
        <v>37000</v>
      </c>
      <c r="L128" s="239">
        <f>J128+K128</f>
        <v>37000</v>
      </c>
    </row>
    <row r="129" spans="1:12" ht="16.5" customHeight="1">
      <c r="A129" s="94"/>
      <c r="B129" s="511" t="s">
        <v>219</v>
      </c>
      <c r="C129" s="511"/>
      <c r="D129" s="511"/>
      <c r="E129" s="511"/>
      <c r="F129" s="511"/>
      <c r="G129" s="511"/>
      <c r="H129" s="511"/>
      <c r="I129" s="94"/>
      <c r="J129" s="97"/>
      <c r="K129" s="97">
        <f>K75</f>
        <v>288798</v>
      </c>
      <c r="L129" s="229">
        <f>L75</f>
        <v>288798</v>
      </c>
    </row>
    <row r="130" spans="1:12" ht="18.75" customHeight="1">
      <c r="A130" s="94"/>
      <c r="B130" s="435"/>
      <c r="C130" s="435"/>
      <c r="D130" s="435"/>
      <c r="E130" s="435"/>
      <c r="F130" s="435"/>
      <c r="G130" s="435"/>
      <c r="H130" s="435"/>
      <c r="I130" s="94"/>
      <c r="J130" s="97">
        <f>J126+J128</f>
        <v>36867333</v>
      </c>
      <c r="K130" s="97">
        <f>K127+K128+K129</f>
        <v>831548</v>
      </c>
      <c r="L130" s="229">
        <f>L126+L127+L128+L129</f>
        <v>37698881</v>
      </c>
    </row>
    <row r="131" spans="1:12" ht="18.75" hidden="1" customHeight="1">
      <c r="A131" s="94"/>
      <c r="B131" s="224"/>
      <c r="C131" s="225"/>
      <c r="D131" s="225"/>
      <c r="E131" s="225"/>
      <c r="F131" s="225"/>
      <c r="G131" s="225"/>
      <c r="H131" s="225"/>
      <c r="I131" s="94"/>
      <c r="J131" s="97"/>
      <c r="K131" s="97"/>
      <c r="L131" s="229"/>
    </row>
    <row r="132" spans="1:12">
      <c r="B132" s="512" t="s">
        <v>275</v>
      </c>
      <c r="C132" s="513"/>
      <c r="D132" s="513"/>
      <c r="E132" s="513"/>
      <c r="F132" s="513"/>
      <c r="G132" s="513"/>
      <c r="H132" s="513"/>
    </row>
    <row r="133" spans="1:12">
      <c r="B133" s="513"/>
      <c r="C133" s="513"/>
      <c r="D133" s="513"/>
      <c r="E133" s="513"/>
      <c r="F133" s="513"/>
      <c r="G133" s="513"/>
      <c r="H133" s="513"/>
      <c r="J133" s="514" t="s">
        <v>244</v>
      </c>
      <c r="K133" s="515"/>
      <c r="L133" s="515"/>
    </row>
    <row r="134" spans="1:12">
      <c r="J134" s="515"/>
      <c r="K134" s="515"/>
      <c r="L134" s="515"/>
    </row>
    <row r="135" spans="1:12" ht="32.25" customHeight="1">
      <c r="J135" s="515"/>
      <c r="K135" s="515"/>
      <c r="L135" s="515"/>
    </row>
  </sheetData>
  <mergeCells count="107">
    <mergeCell ref="L78:L79"/>
    <mergeCell ref="A9:A11"/>
    <mergeCell ref="A25:A26"/>
    <mergeCell ref="A13:A14"/>
    <mergeCell ref="B13:B14"/>
    <mergeCell ref="A78:A80"/>
    <mergeCell ref="B78:B80"/>
    <mergeCell ref="I9:I11"/>
    <mergeCell ref="J9:J10"/>
    <mergeCell ref="K9:K10"/>
    <mergeCell ref="A48:A50"/>
    <mergeCell ref="B67:B69"/>
    <mergeCell ref="A62:A64"/>
    <mergeCell ref="B9:B11"/>
    <mergeCell ref="A38:A44"/>
    <mergeCell ref="A45:A47"/>
    <mergeCell ref="E67:E69"/>
    <mergeCell ref="F67:F69"/>
    <mergeCell ref="A15:A18"/>
    <mergeCell ref="A19:A22"/>
    <mergeCell ref="K78:K79"/>
    <mergeCell ref="A36:A37"/>
    <mergeCell ref="G36:G37"/>
    <mergeCell ref="D9:D11"/>
    <mergeCell ref="A1:G5"/>
    <mergeCell ref="D78:D80"/>
    <mergeCell ref="E78:E80"/>
    <mergeCell ref="F78:F80"/>
    <mergeCell ref="G78:G80"/>
    <mergeCell ref="H78:H80"/>
    <mergeCell ref="F9:F11"/>
    <mergeCell ref="G9:G11"/>
    <mergeCell ref="H9:H11"/>
    <mergeCell ref="A23:A24"/>
    <mergeCell ref="G45:G47"/>
    <mergeCell ref="A67:A69"/>
    <mergeCell ref="C67:C69"/>
    <mergeCell ref="A34:L35"/>
    <mergeCell ref="G23:G24"/>
    <mergeCell ref="G25:G26"/>
    <mergeCell ref="L9:L10"/>
    <mergeCell ref="G15:G18"/>
    <mergeCell ref="G19:G22"/>
    <mergeCell ref="C13:C14"/>
    <mergeCell ref="D13:D14"/>
    <mergeCell ref="G13:G14"/>
    <mergeCell ref="C9:C11"/>
    <mergeCell ref="I78:I80"/>
    <mergeCell ref="A6:L8"/>
    <mergeCell ref="B71:G71"/>
    <mergeCell ref="C72:H72"/>
    <mergeCell ref="C73:H73"/>
    <mergeCell ref="A65:A66"/>
    <mergeCell ref="G65:G66"/>
    <mergeCell ref="A70:I70"/>
    <mergeCell ref="G62:G64"/>
    <mergeCell ref="G67:G69"/>
    <mergeCell ref="D67:D69"/>
    <mergeCell ref="E9:E11"/>
    <mergeCell ref="A27:A33"/>
    <mergeCell ref="G27:G33"/>
    <mergeCell ref="G48:G50"/>
    <mergeCell ref="A51:A57"/>
    <mergeCell ref="G51:G57"/>
    <mergeCell ref="G38:G44"/>
    <mergeCell ref="A99:A103"/>
    <mergeCell ref="A85:A86"/>
    <mergeCell ref="G99:G103"/>
    <mergeCell ref="A104:I104"/>
    <mergeCell ref="B105:G105"/>
    <mergeCell ref="A114:A115"/>
    <mergeCell ref="A110:A112"/>
    <mergeCell ref="B110:B112"/>
    <mergeCell ref="C106:H106"/>
    <mergeCell ref="H110:H112"/>
    <mergeCell ref="I110:I112"/>
    <mergeCell ref="G114:G115"/>
    <mergeCell ref="C110:C112"/>
    <mergeCell ref="C107:H107"/>
    <mergeCell ref="G82:G84"/>
    <mergeCell ref="A88:A94"/>
    <mergeCell ref="G88:G94"/>
    <mergeCell ref="A95:A98"/>
    <mergeCell ref="G95:G98"/>
    <mergeCell ref="J78:J79"/>
    <mergeCell ref="C78:C80"/>
    <mergeCell ref="A82:A84"/>
    <mergeCell ref="G85:G86"/>
    <mergeCell ref="L110:L111"/>
    <mergeCell ref="B125:H125"/>
    <mergeCell ref="B129:H129"/>
    <mergeCell ref="B127:H127"/>
    <mergeCell ref="B132:H133"/>
    <mergeCell ref="J133:L135"/>
    <mergeCell ref="C120:H120"/>
    <mergeCell ref="B123:G123"/>
    <mergeCell ref="C124:H124"/>
    <mergeCell ref="B126:H126"/>
    <mergeCell ref="K110:K111"/>
    <mergeCell ref="D110:D112"/>
    <mergeCell ref="E110:E112"/>
    <mergeCell ref="F110:F112"/>
    <mergeCell ref="G110:G112"/>
    <mergeCell ref="J110:J111"/>
    <mergeCell ref="A116:I116"/>
    <mergeCell ref="B117:G117"/>
    <mergeCell ref="C118:H118"/>
  </mergeCells>
  <pageMargins left="0.35" right="0.28999999999999998" top="0.25" bottom="0.16" header="0.26" footer="0.16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6"/>
  <sheetViews>
    <sheetView workbookViewId="0">
      <selection activeCell="N14" sqref="N14"/>
    </sheetView>
  </sheetViews>
  <sheetFormatPr defaultRowHeight="15"/>
  <cols>
    <col min="1" max="3" width="5.5703125" customWidth="1"/>
    <col min="4" max="4" width="6.28515625" customWidth="1"/>
    <col min="5" max="5" width="11.140625" customWidth="1"/>
    <col min="6" max="6" width="6.7109375" customWidth="1"/>
    <col min="7" max="7" width="6.85546875" customWidth="1"/>
    <col min="8" max="8" width="8.5703125" customWidth="1"/>
    <col min="9" max="9" width="35.140625" customWidth="1"/>
    <col min="10" max="10" width="15" customWidth="1"/>
    <col min="11" max="11" width="13.42578125" customWidth="1"/>
    <col min="12" max="12" width="14.7109375" customWidth="1"/>
  </cols>
  <sheetData>
    <row r="1" spans="1:15">
      <c r="A1" s="509"/>
      <c r="B1" s="509"/>
      <c r="C1" s="509"/>
      <c r="D1" s="509"/>
      <c r="E1" s="509"/>
      <c r="F1" s="509"/>
      <c r="G1" s="510"/>
      <c r="H1" s="510"/>
      <c r="I1" s="510"/>
      <c r="J1" s="510"/>
      <c r="K1" s="510"/>
      <c r="L1" s="510"/>
    </row>
    <row r="2" spans="1:15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</row>
    <row r="3" spans="1:15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</row>
    <row r="4" spans="1:15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</row>
    <row r="5" spans="1:15" ht="37.5" customHeight="1">
      <c r="A5" s="510"/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</row>
    <row r="6" spans="1:15" ht="27.75" customHeight="1">
      <c r="A6" s="546" t="s">
        <v>277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</row>
    <row r="7" spans="1:15" ht="15" customHeight="1">
      <c r="A7" s="546"/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</row>
    <row r="8" spans="1:15" ht="54" customHeight="1" thickBot="1">
      <c r="A8" s="567"/>
      <c r="B8" s="567"/>
      <c r="C8" s="567"/>
      <c r="D8" s="567"/>
      <c r="E8" s="567"/>
      <c r="F8" s="567"/>
      <c r="G8" s="567"/>
      <c r="H8" s="567"/>
      <c r="I8" s="567"/>
      <c r="J8" s="567"/>
      <c r="K8" s="567"/>
      <c r="L8" s="567"/>
    </row>
    <row r="9" spans="1:15" ht="116.25" customHeight="1" thickBot="1">
      <c r="A9" s="567" t="s">
        <v>173</v>
      </c>
      <c r="B9" s="567"/>
      <c r="C9" s="567"/>
      <c r="D9" s="567"/>
      <c r="E9" s="567"/>
      <c r="F9" s="567"/>
      <c r="G9" s="568"/>
      <c r="H9" s="568"/>
      <c r="I9" s="568"/>
      <c r="J9" s="568"/>
      <c r="K9" s="568"/>
      <c r="L9" s="568"/>
    </row>
    <row r="10" spans="1:15" ht="30.75" hidden="1" customHeight="1" thickBot="1">
      <c r="A10" s="207"/>
      <c r="B10" s="207"/>
      <c r="C10" s="207"/>
      <c r="D10" s="207"/>
      <c r="E10" s="207"/>
      <c r="F10" s="207"/>
      <c r="G10" s="208"/>
      <c r="H10" s="208"/>
      <c r="I10" s="208"/>
      <c r="J10" s="208"/>
      <c r="K10" s="208"/>
      <c r="L10" s="208"/>
    </row>
    <row r="11" spans="1:15" ht="15.75" customHeight="1">
      <c r="A11" s="507" t="s">
        <v>20</v>
      </c>
      <c r="B11" s="533" t="s">
        <v>85</v>
      </c>
      <c r="C11" s="533" t="s">
        <v>86</v>
      </c>
      <c r="D11" s="517" t="s">
        <v>96</v>
      </c>
      <c r="E11" s="520" t="s">
        <v>97</v>
      </c>
      <c r="F11" s="520" t="s">
        <v>91</v>
      </c>
      <c r="G11" s="523" t="s">
        <v>87</v>
      </c>
      <c r="H11" s="523" t="s">
        <v>88</v>
      </c>
      <c r="I11" s="543" t="s">
        <v>0</v>
      </c>
      <c r="J11" s="507" t="s">
        <v>131</v>
      </c>
      <c r="K11" s="507" t="s">
        <v>278</v>
      </c>
      <c r="L11" s="507" t="s">
        <v>22</v>
      </c>
    </row>
    <row r="12" spans="1:15" ht="28.5" customHeight="1" thickBot="1">
      <c r="A12" s="541"/>
      <c r="B12" s="534"/>
      <c r="C12" s="534"/>
      <c r="D12" s="518"/>
      <c r="E12" s="521"/>
      <c r="F12" s="521"/>
      <c r="G12" s="524"/>
      <c r="H12" s="524"/>
      <c r="I12" s="544"/>
      <c r="J12" s="508"/>
      <c r="K12" s="508"/>
      <c r="L12" s="508"/>
    </row>
    <row r="13" spans="1:15" ht="45" customHeight="1" thickBot="1">
      <c r="A13" s="508"/>
      <c r="B13" s="542"/>
      <c r="C13" s="542"/>
      <c r="D13" s="519"/>
      <c r="E13" s="522"/>
      <c r="F13" s="522"/>
      <c r="G13" s="525"/>
      <c r="H13" s="525"/>
      <c r="I13" s="545"/>
      <c r="J13" s="33" t="s">
        <v>23</v>
      </c>
      <c r="K13" s="33" t="s">
        <v>279</v>
      </c>
      <c r="L13" s="33"/>
    </row>
    <row r="14" spans="1:15" ht="66" customHeight="1" thickBot="1">
      <c r="A14" s="35"/>
      <c r="B14" s="66" t="s">
        <v>232</v>
      </c>
      <c r="C14" s="66" t="s">
        <v>89</v>
      </c>
      <c r="D14" s="68" t="s">
        <v>90</v>
      </c>
      <c r="E14" s="68" t="s">
        <v>95</v>
      </c>
      <c r="F14" s="75" t="s">
        <v>92</v>
      </c>
      <c r="G14" s="63"/>
      <c r="H14" s="64"/>
      <c r="I14" s="65"/>
      <c r="J14" s="33"/>
      <c r="K14" s="33"/>
      <c r="L14" s="33"/>
    </row>
    <row r="15" spans="1:15" ht="16.5" thickBot="1">
      <c r="A15" s="530">
        <v>1</v>
      </c>
      <c r="B15" s="530"/>
      <c r="C15" s="530"/>
      <c r="D15" s="530"/>
      <c r="E15" s="36"/>
      <c r="F15" s="36"/>
      <c r="G15" s="530">
        <v>221</v>
      </c>
      <c r="H15" s="13">
        <v>411</v>
      </c>
      <c r="I15" s="14" t="s">
        <v>2</v>
      </c>
      <c r="J15" s="15">
        <f>J16+J17</f>
        <v>10832519</v>
      </c>
      <c r="K15" s="15">
        <f>K16</f>
        <v>0</v>
      </c>
      <c r="L15" s="15">
        <f>SUM(J15+K15)</f>
        <v>10832519</v>
      </c>
      <c r="O15" s="34"/>
    </row>
    <row r="16" spans="1:15" ht="15.75">
      <c r="A16" s="531"/>
      <c r="B16" s="531"/>
      <c r="C16" s="531"/>
      <c r="D16" s="531"/>
      <c r="E16" s="482"/>
      <c r="F16" s="482"/>
      <c r="G16" s="531"/>
      <c r="H16" s="17">
        <v>411111</v>
      </c>
      <c r="I16" s="10" t="s">
        <v>3</v>
      </c>
      <c r="J16" s="11">
        <f>9938691+70217</f>
        <v>10008908</v>
      </c>
      <c r="K16" s="486"/>
      <c r="L16" s="281">
        <f>SUM(J16+K16)</f>
        <v>10008908</v>
      </c>
    </row>
    <row r="17" spans="1:12" ht="16.5" thickBot="1">
      <c r="A17" s="485"/>
      <c r="B17" s="485"/>
      <c r="C17" s="485"/>
      <c r="D17" s="485"/>
      <c r="E17" s="485"/>
      <c r="F17" s="485"/>
      <c r="G17" s="485"/>
      <c r="H17" s="6">
        <v>411112</v>
      </c>
      <c r="I17" s="265" t="s">
        <v>3</v>
      </c>
      <c r="J17" s="264">
        <v>823611</v>
      </c>
      <c r="K17" s="12"/>
      <c r="L17" s="8">
        <f>SUM(J17+K17)</f>
        <v>823611</v>
      </c>
    </row>
    <row r="18" spans="1:12" ht="16.5" thickBot="1">
      <c r="A18" s="530">
        <v>2</v>
      </c>
      <c r="B18" s="36"/>
      <c r="C18" s="36"/>
      <c r="D18" s="36"/>
      <c r="E18" s="36"/>
      <c r="F18" s="36"/>
      <c r="G18" s="530">
        <v>222</v>
      </c>
      <c r="H18" s="13">
        <v>412</v>
      </c>
      <c r="I18" s="14" t="s">
        <v>28</v>
      </c>
      <c r="J18" s="15">
        <f>SUM(J19+J20+J21)</f>
        <v>1856235</v>
      </c>
      <c r="K18" s="15">
        <f>SUM(K19+K20+K21)</f>
        <v>0</v>
      </c>
      <c r="L18" s="15">
        <f>SUM(J18+K18)</f>
        <v>1856235</v>
      </c>
    </row>
    <row r="19" spans="1:12" ht="15.75">
      <c r="A19" s="531"/>
      <c r="B19" s="42"/>
      <c r="C19" s="42"/>
      <c r="D19" s="42"/>
      <c r="E19" s="42"/>
      <c r="F19" s="42"/>
      <c r="G19" s="531"/>
      <c r="H19" s="17">
        <v>412111</v>
      </c>
      <c r="I19" s="18" t="s">
        <v>29</v>
      </c>
      <c r="J19" s="19">
        <f>1291477+6000</f>
        <v>1297477</v>
      </c>
      <c r="K19" s="280"/>
      <c r="L19" s="281">
        <f t="shared" ref="L19:L106" si="0">SUM(J19+K19)</f>
        <v>1297477</v>
      </c>
    </row>
    <row r="20" spans="1:12" ht="15.75">
      <c r="A20" s="531"/>
      <c r="B20" s="42"/>
      <c r="C20" s="42"/>
      <c r="D20" s="42"/>
      <c r="E20" s="42"/>
      <c r="F20" s="42"/>
      <c r="G20" s="531"/>
      <c r="H20" s="21">
        <v>412211</v>
      </c>
      <c r="I20" s="22" t="s">
        <v>30</v>
      </c>
      <c r="J20" s="23">
        <f>554258+4500</f>
        <v>558758</v>
      </c>
      <c r="K20" s="24"/>
      <c r="L20" s="100">
        <f t="shared" si="0"/>
        <v>558758</v>
      </c>
    </row>
    <row r="21" spans="1:12" ht="16.5" thickBot="1">
      <c r="A21" s="532"/>
      <c r="B21" s="37"/>
      <c r="C21" s="37"/>
      <c r="D21" s="37"/>
      <c r="E21" s="37"/>
      <c r="F21" s="37"/>
      <c r="G21" s="532"/>
      <c r="H21" s="6">
        <v>412311</v>
      </c>
      <c r="I21" s="7" t="s">
        <v>31</v>
      </c>
      <c r="J21" s="8">
        <f>80717-80717</f>
        <v>0</v>
      </c>
      <c r="K21" s="282"/>
      <c r="L21" s="264">
        <f t="shared" si="0"/>
        <v>0</v>
      </c>
    </row>
    <row r="22" spans="1:12" ht="16.5" customHeight="1" thickBot="1">
      <c r="A22" s="530">
        <v>3</v>
      </c>
      <c r="B22" s="36"/>
      <c r="C22" s="36"/>
      <c r="D22" s="36"/>
      <c r="E22" s="36"/>
      <c r="F22" s="36"/>
      <c r="G22" s="530">
        <v>223</v>
      </c>
      <c r="H22" s="13">
        <v>414</v>
      </c>
      <c r="I22" s="14" t="s">
        <v>27</v>
      </c>
      <c r="J22" s="198">
        <f>SUM(J23:J26)</f>
        <v>160000</v>
      </c>
      <c r="K22" s="15">
        <f>SUM(K23:K26)</f>
        <v>37000</v>
      </c>
      <c r="L22" s="15">
        <f>SUM(J22+K22)</f>
        <v>197000</v>
      </c>
    </row>
    <row r="23" spans="1:12" ht="16.5" customHeight="1">
      <c r="A23" s="531"/>
      <c r="B23" s="270"/>
      <c r="C23" s="270"/>
      <c r="D23" s="270"/>
      <c r="E23" s="270"/>
      <c r="F23" s="270"/>
      <c r="G23" s="531"/>
      <c r="H23" s="275">
        <v>414111</v>
      </c>
      <c r="I23" s="283" t="s">
        <v>168</v>
      </c>
      <c r="J23" s="281"/>
      <c r="K23" s="289">
        <v>1000</v>
      </c>
      <c r="L23" s="281">
        <f>SUM(J23+K23)</f>
        <v>1000</v>
      </c>
    </row>
    <row r="24" spans="1:12" ht="16.5" customHeight="1">
      <c r="A24" s="531"/>
      <c r="B24" s="181"/>
      <c r="C24" s="181"/>
      <c r="D24" s="181"/>
      <c r="E24" s="181"/>
      <c r="F24" s="181"/>
      <c r="G24" s="531"/>
      <c r="H24" s="276">
        <v>414121</v>
      </c>
      <c r="I24" s="284" t="s">
        <v>153</v>
      </c>
      <c r="J24" s="288"/>
      <c r="K24" s="288">
        <v>36000</v>
      </c>
      <c r="L24" s="230">
        <f>SUM(J24+K24)</f>
        <v>36000</v>
      </c>
    </row>
    <row r="25" spans="1:12" ht="46.5" customHeight="1">
      <c r="A25" s="531"/>
      <c r="B25" s="42"/>
      <c r="C25" s="42"/>
      <c r="D25" s="42"/>
      <c r="E25" s="42"/>
      <c r="F25" s="42"/>
      <c r="G25" s="531"/>
      <c r="H25" s="277">
        <v>414314</v>
      </c>
      <c r="I25" s="285" t="s">
        <v>44</v>
      </c>
      <c r="J25" s="287">
        <v>60000</v>
      </c>
      <c r="K25" s="290"/>
      <c r="L25" s="230">
        <f t="shared" si="0"/>
        <v>60000</v>
      </c>
    </row>
    <row r="26" spans="1:12" ht="47.25" customHeight="1" thickBot="1">
      <c r="A26" s="532"/>
      <c r="B26" s="42"/>
      <c r="C26" s="42"/>
      <c r="D26" s="42"/>
      <c r="E26" s="42"/>
      <c r="F26" s="42"/>
      <c r="G26" s="531"/>
      <c r="H26" s="279">
        <v>414411</v>
      </c>
      <c r="I26" s="278" t="s">
        <v>43</v>
      </c>
      <c r="J26" s="286">
        <v>100000</v>
      </c>
      <c r="K26" s="291" t="s">
        <v>154</v>
      </c>
      <c r="L26" s="264">
        <v>40000</v>
      </c>
    </row>
    <row r="27" spans="1:12" ht="17.25" customHeight="1" thickBot="1">
      <c r="A27" s="543">
        <v>4</v>
      </c>
      <c r="B27" s="38"/>
      <c r="C27" s="38"/>
      <c r="D27" s="38"/>
      <c r="E27" s="38"/>
      <c r="F27" s="38"/>
      <c r="G27" s="543">
        <v>224</v>
      </c>
      <c r="H27" s="13">
        <v>415</v>
      </c>
      <c r="I27" s="14" t="s">
        <v>4</v>
      </c>
      <c r="J27" s="15">
        <f>J28</f>
        <v>220000</v>
      </c>
      <c r="K27" s="15">
        <f>K28</f>
        <v>0</v>
      </c>
      <c r="L27" s="15">
        <f>SUM(J27+K27)</f>
        <v>220000</v>
      </c>
    </row>
    <row r="28" spans="1:12" ht="49.5" customHeight="1" thickBot="1">
      <c r="A28" s="545"/>
      <c r="B28" s="39"/>
      <c r="C28" s="39"/>
      <c r="D28" s="39"/>
      <c r="E28" s="39"/>
      <c r="F28" s="39"/>
      <c r="G28" s="545"/>
      <c r="H28" s="2">
        <v>415112</v>
      </c>
      <c r="I28" s="491" t="s">
        <v>252</v>
      </c>
      <c r="J28" s="51">
        <v>220000</v>
      </c>
      <c r="K28" s="32"/>
      <c r="L28" s="30">
        <f t="shared" si="0"/>
        <v>220000</v>
      </c>
    </row>
    <row r="29" spans="1:12" ht="16.5" thickBot="1">
      <c r="A29" s="555">
        <v>5</v>
      </c>
      <c r="B29" s="40"/>
      <c r="C29" s="40"/>
      <c r="D29" s="40"/>
      <c r="E29" s="40"/>
      <c r="F29" s="40"/>
      <c r="G29" s="555">
        <v>225</v>
      </c>
      <c r="H29" s="13">
        <v>416</v>
      </c>
      <c r="I29" s="14" t="s">
        <v>26</v>
      </c>
      <c r="J29" s="15">
        <f>J30</f>
        <v>250000</v>
      </c>
      <c r="K29" s="15">
        <f>K30</f>
        <v>0</v>
      </c>
      <c r="L29" s="15">
        <f>SUM(J29+K29)</f>
        <v>250000</v>
      </c>
    </row>
    <row r="30" spans="1:12" ht="18.75" customHeight="1" thickBot="1">
      <c r="A30" s="564"/>
      <c r="B30" s="41"/>
      <c r="C30" s="41"/>
      <c r="D30" s="41"/>
      <c r="E30" s="41"/>
      <c r="F30" s="41"/>
      <c r="G30" s="564"/>
      <c r="H30" s="3">
        <v>416111</v>
      </c>
      <c r="I30" s="267" t="s">
        <v>169</v>
      </c>
      <c r="J30" s="52">
        <v>250000</v>
      </c>
      <c r="K30" s="12"/>
      <c r="L30" s="30">
        <f t="shared" si="0"/>
        <v>250000</v>
      </c>
    </row>
    <row r="31" spans="1:12" ht="16.5" thickBot="1">
      <c r="A31" s="530">
        <v>6</v>
      </c>
      <c r="B31" s="36"/>
      <c r="C31" s="36"/>
      <c r="D31" s="36"/>
      <c r="E31" s="36"/>
      <c r="F31" s="36"/>
      <c r="G31" s="530">
        <v>226</v>
      </c>
      <c r="H31" s="69">
        <v>421</v>
      </c>
      <c r="I31" s="14" t="s">
        <v>5</v>
      </c>
      <c r="J31" s="15">
        <f>SUM(J32:J49)</f>
        <v>2283300</v>
      </c>
      <c r="K31" s="15">
        <f>SUM(K32:K49)</f>
        <v>7000</v>
      </c>
      <c r="L31" s="15">
        <f>SUM(L32:L49)</f>
        <v>2290300</v>
      </c>
    </row>
    <row r="32" spans="1:12" ht="47.25">
      <c r="A32" s="531"/>
      <c r="B32" s="42"/>
      <c r="C32" s="42"/>
      <c r="D32" s="42"/>
      <c r="E32" s="42"/>
      <c r="F32" s="42"/>
      <c r="G32" s="531"/>
      <c r="H32" s="70">
        <v>421111</v>
      </c>
      <c r="I32" s="18" t="s">
        <v>45</v>
      </c>
      <c r="J32" s="19">
        <v>70000</v>
      </c>
      <c r="K32" s="25">
        <v>7000</v>
      </c>
      <c r="L32" s="281">
        <f t="shared" si="0"/>
        <v>77000</v>
      </c>
    </row>
    <row r="33" spans="1:12" ht="47.25">
      <c r="A33" s="531"/>
      <c r="B33" s="42"/>
      <c r="C33" s="42"/>
      <c r="D33" s="42"/>
      <c r="E33" s="42"/>
      <c r="F33" s="42"/>
      <c r="G33" s="531"/>
      <c r="H33" s="71">
        <v>421211</v>
      </c>
      <c r="I33" s="22" t="s">
        <v>46</v>
      </c>
      <c r="J33" s="23">
        <v>500000</v>
      </c>
      <c r="K33" s="26"/>
      <c r="L33" s="11">
        <f t="shared" si="0"/>
        <v>500000</v>
      </c>
    </row>
    <row r="34" spans="1:12" ht="49.5" customHeight="1">
      <c r="A34" s="531"/>
      <c r="B34" s="42"/>
      <c r="C34" s="42"/>
      <c r="D34" s="42"/>
      <c r="E34" s="42"/>
      <c r="F34" s="42"/>
      <c r="G34" s="531"/>
      <c r="H34" s="71">
        <v>421225</v>
      </c>
      <c r="I34" s="22" t="s">
        <v>47</v>
      </c>
      <c r="J34" s="23">
        <v>980000</v>
      </c>
      <c r="K34" s="26"/>
      <c r="L34" s="230">
        <f t="shared" si="0"/>
        <v>980000</v>
      </c>
    </row>
    <row r="35" spans="1:12" ht="47.25">
      <c r="A35" s="531"/>
      <c r="B35" s="42"/>
      <c r="C35" s="42"/>
      <c r="D35" s="42"/>
      <c r="E35" s="42"/>
      <c r="F35" s="42"/>
      <c r="G35" s="531"/>
      <c r="H35" s="71">
        <v>421311</v>
      </c>
      <c r="I35" s="22" t="s">
        <v>48</v>
      </c>
      <c r="J35" s="23">
        <v>17000</v>
      </c>
      <c r="K35" s="26"/>
      <c r="L35" s="230">
        <f t="shared" si="0"/>
        <v>17000</v>
      </c>
    </row>
    <row r="36" spans="1:12" ht="15.75">
      <c r="A36" s="531"/>
      <c r="B36" s="482"/>
      <c r="C36" s="482"/>
      <c r="D36" s="482"/>
      <c r="E36" s="482"/>
      <c r="F36" s="482"/>
      <c r="G36" s="531"/>
      <c r="H36" s="71">
        <v>421321</v>
      </c>
      <c r="I36" s="22" t="s">
        <v>245</v>
      </c>
      <c r="J36" s="23">
        <f>35000-12000</f>
        <v>23000</v>
      </c>
      <c r="K36" s="26"/>
      <c r="L36" s="230">
        <f t="shared" si="0"/>
        <v>23000</v>
      </c>
    </row>
    <row r="37" spans="1:12" ht="47.25">
      <c r="A37" s="531"/>
      <c r="B37" s="42"/>
      <c r="C37" s="42"/>
      <c r="D37" s="42"/>
      <c r="E37" s="42"/>
      <c r="F37" s="42"/>
      <c r="G37" s="531"/>
      <c r="H37" s="71">
        <v>421324</v>
      </c>
      <c r="I37" s="22" t="s">
        <v>49</v>
      </c>
      <c r="J37" s="23">
        <v>14000</v>
      </c>
      <c r="K37" s="26"/>
      <c r="L37" s="230">
        <f t="shared" si="0"/>
        <v>14000</v>
      </c>
    </row>
    <row r="38" spans="1:12" ht="31.5">
      <c r="A38" s="531"/>
      <c r="B38" s="42"/>
      <c r="C38" s="42"/>
      <c r="D38" s="42"/>
      <c r="E38" s="42"/>
      <c r="F38" s="42"/>
      <c r="G38" s="531"/>
      <c r="H38" s="71">
        <v>421411</v>
      </c>
      <c r="I38" s="22" t="s">
        <v>50</v>
      </c>
      <c r="J38" s="23">
        <v>61000</v>
      </c>
      <c r="K38" s="27"/>
      <c r="L38" s="11">
        <f t="shared" si="0"/>
        <v>61000</v>
      </c>
    </row>
    <row r="39" spans="1:12" ht="31.5">
      <c r="A39" s="531"/>
      <c r="B39" s="42"/>
      <c r="C39" s="42"/>
      <c r="D39" s="42"/>
      <c r="E39" s="42"/>
      <c r="F39" s="42"/>
      <c r="G39" s="531"/>
      <c r="H39" s="71">
        <v>421412</v>
      </c>
      <c r="I39" s="22" t="s">
        <v>51</v>
      </c>
      <c r="J39" s="23">
        <v>41000</v>
      </c>
      <c r="K39" s="27"/>
      <c r="L39" s="298">
        <f t="shared" si="0"/>
        <v>41000</v>
      </c>
    </row>
    <row r="40" spans="1:12" ht="15.75">
      <c r="A40" s="531"/>
      <c r="B40" s="42"/>
      <c r="C40" s="42"/>
      <c r="D40" s="42"/>
      <c r="E40" s="42"/>
      <c r="F40" s="42"/>
      <c r="G40" s="531"/>
      <c r="H40" s="71">
        <v>421414</v>
      </c>
      <c r="I40" s="22" t="s">
        <v>40</v>
      </c>
      <c r="J40" s="23">
        <v>149000</v>
      </c>
      <c r="K40" s="27"/>
      <c r="L40" s="230">
        <f t="shared" si="0"/>
        <v>149000</v>
      </c>
    </row>
    <row r="41" spans="1:12" ht="15.75">
      <c r="A41" s="531"/>
      <c r="B41" s="42"/>
      <c r="C41" s="42"/>
      <c r="D41" s="42"/>
      <c r="E41" s="42"/>
      <c r="F41" s="42"/>
      <c r="G41" s="531"/>
      <c r="H41" s="71">
        <v>421421</v>
      </c>
      <c r="I41" s="22" t="s">
        <v>41</v>
      </c>
      <c r="J41" s="23">
        <v>10300</v>
      </c>
      <c r="K41" s="27"/>
      <c r="L41" s="230">
        <f t="shared" si="0"/>
        <v>10300</v>
      </c>
    </row>
    <row r="42" spans="1:12" ht="15.75">
      <c r="A42" s="531"/>
      <c r="B42" s="44"/>
      <c r="C42" s="44"/>
      <c r="D42" s="44"/>
      <c r="E42" s="44"/>
      <c r="F42" s="44"/>
      <c r="G42" s="531"/>
      <c r="H42" s="21">
        <v>421422</v>
      </c>
      <c r="I42" s="55" t="s">
        <v>35</v>
      </c>
      <c r="J42" s="294">
        <v>30000</v>
      </c>
      <c r="K42" s="295"/>
      <c r="L42" s="299">
        <f t="shared" si="0"/>
        <v>30000</v>
      </c>
    </row>
    <row r="43" spans="1:12" ht="31.5">
      <c r="A43" s="531"/>
      <c r="B43" s="44"/>
      <c r="C43" s="44"/>
      <c r="D43" s="44"/>
      <c r="E43" s="44"/>
      <c r="F43" s="44"/>
      <c r="G43" s="531"/>
      <c r="H43" s="292">
        <v>421511</v>
      </c>
      <c r="I43" s="293" t="s">
        <v>52</v>
      </c>
      <c r="J43" s="294">
        <v>71000</v>
      </c>
      <c r="K43" s="295"/>
      <c r="L43" s="298">
        <f t="shared" si="0"/>
        <v>71000</v>
      </c>
    </row>
    <row r="44" spans="1:12" ht="63">
      <c r="A44" s="531"/>
      <c r="B44" s="44"/>
      <c r="C44" s="44"/>
      <c r="D44" s="44"/>
      <c r="E44" s="44"/>
      <c r="F44" s="44"/>
      <c r="G44" s="531"/>
      <c r="H44" s="292">
        <v>421512</v>
      </c>
      <c r="I44" s="293" t="s">
        <v>253</v>
      </c>
      <c r="J44" s="294">
        <v>68000</v>
      </c>
      <c r="K44" s="295"/>
      <c r="L44" s="298">
        <f t="shared" si="0"/>
        <v>68000</v>
      </c>
    </row>
    <row r="45" spans="1:12" ht="31.5">
      <c r="A45" s="531"/>
      <c r="B45" s="44"/>
      <c r="C45" s="44"/>
      <c r="D45" s="44"/>
      <c r="E45" s="44"/>
      <c r="F45" s="44"/>
      <c r="G45" s="531"/>
      <c r="H45" s="292">
        <v>421513</v>
      </c>
      <c r="I45" s="293" t="s">
        <v>53</v>
      </c>
      <c r="J45" s="294">
        <v>190000</v>
      </c>
      <c r="K45" s="296"/>
      <c r="L45" s="298">
        <f t="shared" si="0"/>
        <v>190000</v>
      </c>
    </row>
    <row r="46" spans="1:12" ht="31.5">
      <c r="A46" s="531"/>
      <c r="B46" s="44"/>
      <c r="C46" s="44"/>
      <c r="D46" s="44"/>
      <c r="E46" s="44"/>
      <c r="F46" s="44"/>
      <c r="G46" s="531"/>
      <c r="H46" s="292">
        <v>421521</v>
      </c>
      <c r="I46" s="293" t="s">
        <v>54</v>
      </c>
      <c r="J46" s="294">
        <v>28000</v>
      </c>
      <c r="K46" s="297"/>
      <c r="L46" s="230">
        <f t="shared" si="0"/>
        <v>28000</v>
      </c>
    </row>
    <row r="47" spans="1:12" ht="20.25" customHeight="1">
      <c r="A47" s="531"/>
      <c r="B47" s="44"/>
      <c r="C47" s="44"/>
      <c r="D47" s="44"/>
      <c r="E47" s="44"/>
      <c r="F47" s="44"/>
      <c r="G47" s="531"/>
      <c r="H47" s="292">
        <v>421522</v>
      </c>
      <c r="I47" s="293" t="s">
        <v>55</v>
      </c>
      <c r="J47" s="294">
        <v>28000</v>
      </c>
      <c r="K47" s="296"/>
      <c r="L47" s="230">
        <f t="shared" si="0"/>
        <v>28000</v>
      </c>
    </row>
    <row r="48" spans="1:12" ht="49.5" hidden="1" customHeight="1">
      <c r="A48" s="531"/>
      <c r="B48" s="44"/>
      <c r="C48" s="44"/>
      <c r="D48" s="44"/>
      <c r="E48" s="44"/>
      <c r="F48" s="44"/>
      <c r="G48" s="531"/>
      <c r="H48" s="292">
        <v>421523</v>
      </c>
      <c r="I48" s="293" t="s">
        <v>56</v>
      </c>
      <c r="J48" s="294">
        <v>0</v>
      </c>
      <c r="K48" s="295"/>
      <c r="L48" s="230">
        <f t="shared" si="0"/>
        <v>0</v>
      </c>
    </row>
    <row r="49" spans="1:12" ht="15.75" customHeight="1" thickBot="1">
      <c r="A49" s="531"/>
      <c r="B49" s="248"/>
      <c r="C49" s="248"/>
      <c r="D49" s="248"/>
      <c r="E49" s="248"/>
      <c r="F49" s="248"/>
      <c r="G49" s="531"/>
      <c r="H49" s="292">
        <v>421911</v>
      </c>
      <c r="I49" s="293" t="s">
        <v>159</v>
      </c>
      <c r="J49" s="294">
        <f>2000+1000</f>
        <v>3000</v>
      </c>
      <c r="K49" s="295"/>
      <c r="L49" s="230">
        <f t="shared" si="0"/>
        <v>3000</v>
      </c>
    </row>
    <row r="50" spans="1:12" ht="16.5" thickBot="1">
      <c r="A50" s="530">
        <v>7</v>
      </c>
      <c r="B50" s="36"/>
      <c r="C50" s="36"/>
      <c r="D50" s="36"/>
      <c r="E50" s="36"/>
      <c r="F50" s="36"/>
      <c r="G50" s="530">
        <v>227</v>
      </c>
      <c r="H50" s="69">
        <v>422</v>
      </c>
      <c r="I50" s="14" t="s">
        <v>208</v>
      </c>
      <c r="J50" s="15">
        <f>SUM(J51:J53)</f>
        <v>60000</v>
      </c>
      <c r="K50" s="15">
        <f>SUM(K51:K53)</f>
        <v>0</v>
      </c>
      <c r="L50" s="15">
        <f>SUM(L51:L53)</f>
        <v>60000</v>
      </c>
    </row>
    <row r="51" spans="1:12" ht="63">
      <c r="A51" s="531"/>
      <c r="B51" s="42"/>
      <c r="C51" s="42"/>
      <c r="D51" s="42"/>
      <c r="E51" s="42"/>
      <c r="F51" s="42"/>
      <c r="G51" s="531"/>
      <c r="H51" s="70">
        <v>422111</v>
      </c>
      <c r="I51" s="57" t="s">
        <v>57</v>
      </c>
      <c r="J51" s="19">
        <v>30000</v>
      </c>
      <c r="K51" s="25"/>
      <c r="L51" s="281">
        <f t="shared" si="0"/>
        <v>30000</v>
      </c>
    </row>
    <row r="52" spans="1:12" ht="63">
      <c r="A52" s="531"/>
      <c r="B52" s="44"/>
      <c r="C52" s="44"/>
      <c r="D52" s="44"/>
      <c r="E52" s="44"/>
      <c r="F52" s="44"/>
      <c r="G52" s="531"/>
      <c r="H52" s="292">
        <v>422121</v>
      </c>
      <c r="I52" s="305" t="s">
        <v>58</v>
      </c>
      <c r="J52" s="206">
        <v>20000</v>
      </c>
      <c r="K52" s="295"/>
      <c r="L52" s="230">
        <f t="shared" si="0"/>
        <v>20000</v>
      </c>
    </row>
    <row r="53" spans="1:12" ht="79.5" thickBot="1">
      <c r="A53" s="532"/>
      <c r="B53" s="42"/>
      <c r="C53" s="42"/>
      <c r="D53" s="42"/>
      <c r="E53" s="42"/>
      <c r="F53" s="42"/>
      <c r="G53" s="532"/>
      <c r="H53" s="9">
        <v>422199</v>
      </c>
      <c r="I53" s="265" t="s">
        <v>59</v>
      </c>
      <c r="J53" s="264">
        <v>10000</v>
      </c>
      <c r="K53" s="263"/>
      <c r="L53" s="264">
        <f t="shared" si="0"/>
        <v>10000</v>
      </c>
    </row>
    <row r="54" spans="1:12" ht="15.75" customHeight="1" thickBot="1">
      <c r="A54" s="530">
        <v>8</v>
      </c>
      <c r="B54" s="36"/>
      <c r="C54" s="36"/>
      <c r="D54" s="36"/>
      <c r="E54" s="36"/>
      <c r="F54" s="36"/>
      <c r="G54" s="530">
        <v>228</v>
      </c>
      <c r="H54" s="13">
        <v>423</v>
      </c>
      <c r="I54" s="14" t="s">
        <v>7</v>
      </c>
      <c r="J54" s="15">
        <f>SUM(J55:J64)</f>
        <v>427000</v>
      </c>
      <c r="K54" s="15">
        <f>SUM(K55:K64)</f>
        <v>0</v>
      </c>
      <c r="L54" s="15">
        <f>SUM(L55:L64)</f>
        <v>427000</v>
      </c>
    </row>
    <row r="55" spans="1:12" ht="15" customHeight="1">
      <c r="A55" s="531"/>
      <c r="B55" s="42"/>
      <c r="C55" s="42"/>
      <c r="D55" s="42"/>
      <c r="E55" s="42"/>
      <c r="F55" s="42"/>
      <c r="G55" s="531"/>
      <c r="H55" s="17">
        <v>423221</v>
      </c>
      <c r="I55" s="18" t="s">
        <v>33</v>
      </c>
      <c r="J55" s="19">
        <v>50000</v>
      </c>
      <c r="K55" s="19"/>
      <c r="L55" s="58">
        <f t="shared" si="0"/>
        <v>50000</v>
      </c>
    </row>
    <row r="56" spans="1:12" ht="15" customHeight="1">
      <c r="A56" s="531"/>
      <c r="B56" s="42"/>
      <c r="C56" s="42"/>
      <c r="D56" s="42"/>
      <c r="E56" s="42"/>
      <c r="F56" s="42"/>
      <c r="G56" s="531"/>
      <c r="H56" s="21">
        <v>423291</v>
      </c>
      <c r="I56" s="22" t="s">
        <v>42</v>
      </c>
      <c r="J56" s="23">
        <v>50000</v>
      </c>
      <c r="K56" s="23"/>
      <c r="L56" s="230">
        <f t="shared" si="0"/>
        <v>50000</v>
      </c>
    </row>
    <row r="57" spans="1:12" ht="126.75" customHeight="1">
      <c r="A57" s="531"/>
      <c r="B57" s="42"/>
      <c r="C57" s="42"/>
      <c r="D57" s="42"/>
      <c r="E57" s="42"/>
      <c r="F57" s="42"/>
      <c r="G57" s="531"/>
      <c r="H57" s="21">
        <v>423321</v>
      </c>
      <c r="I57" s="22" t="s">
        <v>60</v>
      </c>
      <c r="J57" s="23">
        <v>50000</v>
      </c>
      <c r="K57" s="23"/>
      <c r="L57" s="11">
        <f t="shared" si="0"/>
        <v>50000</v>
      </c>
    </row>
    <row r="58" spans="1:12" ht="63.75" customHeight="1">
      <c r="A58" s="531"/>
      <c r="B58" s="42"/>
      <c r="C58" s="42"/>
      <c r="D58" s="42"/>
      <c r="E58" s="42"/>
      <c r="F58" s="42"/>
      <c r="G58" s="531"/>
      <c r="H58" s="21">
        <v>423419</v>
      </c>
      <c r="I58" s="22" t="s">
        <v>61</v>
      </c>
      <c r="J58" s="23">
        <v>120000</v>
      </c>
      <c r="K58" s="23"/>
      <c r="L58" s="230">
        <f t="shared" si="0"/>
        <v>120000</v>
      </c>
    </row>
    <row r="59" spans="1:12" ht="36.75" hidden="1" customHeight="1">
      <c r="A59" s="531"/>
      <c r="B59" s="270"/>
      <c r="C59" s="270"/>
      <c r="D59" s="270"/>
      <c r="E59" s="270"/>
      <c r="F59" s="270"/>
      <c r="G59" s="531"/>
      <c r="H59" s="21">
        <v>423441</v>
      </c>
      <c r="I59" s="22" t="s">
        <v>170</v>
      </c>
      <c r="J59" s="23">
        <v>0</v>
      </c>
      <c r="K59" s="23"/>
      <c r="L59" s="11">
        <f t="shared" si="0"/>
        <v>0</v>
      </c>
    </row>
    <row r="60" spans="1:12" ht="33.75" hidden="1" customHeight="1">
      <c r="A60" s="531"/>
      <c r="B60" s="42"/>
      <c r="C60" s="42"/>
      <c r="D60" s="42"/>
      <c r="E60" s="42"/>
      <c r="F60" s="42"/>
      <c r="G60" s="531"/>
      <c r="H60" s="21">
        <v>423599</v>
      </c>
      <c r="I60" s="22" t="s">
        <v>174</v>
      </c>
      <c r="J60" s="237">
        <v>0</v>
      </c>
      <c r="K60" s="23"/>
      <c r="L60" s="298">
        <f t="shared" si="0"/>
        <v>0</v>
      </c>
    </row>
    <row r="61" spans="1:12" ht="18.75" customHeight="1">
      <c r="A61" s="531"/>
      <c r="B61" s="247"/>
      <c r="C61" s="247"/>
      <c r="D61" s="247"/>
      <c r="E61" s="247"/>
      <c r="F61" s="247"/>
      <c r="G61" s="531"/>
      <c r="H61" s="21">
        <v>423599</v>
      </c>
      <c r="I61" s="22" t="s">
        <v>254</v>
      </c>
      <c r="J61" s="237">
        <v>50000</v>
      </c>
      <c r="K61" s="23"/>
      <c r="L61" s="230">
        <f t="shared" si="0"/>
        <v>50000</v>
      </c>
    </row>
    <row r="62" spans="1:12" ht="32.25" customHeight="1">
      <c r="A62" s="531"/>
      <c r="B62" s="42"/>
      <c r="C62" s="42"/>
      <c r="D62" s="42"/>
      <c r="E62" s="42"/>
      <c r="F62" s="42"/>
      <c r="G62" s="531"/>
      <c r="H62" s="21">
        <v>423711</v>
      </c>
      <c r="I62" s="22" t="s">
        <v>62</v>
      </c>
      <c r="J62" s="23">
        <v>80000</v>
      </c>
      <c r="K62" s="23"/>
      <c r="L62" s="11">
        <f t="shared" si="0"/>
        <v>80000</v>
      </c>
    </row>
    <row r="63" spans="1:12" ht="48.75" customHeight="1" thickBot="1">
      <c r="A63" s="531"/>
      <c r="B63" s="42"/>
      <c r="C63" s="42"/>
      <c r="D63" s="42"/>
      <c r="E63" s="42"/>
      <c r="F63" s="42"/>
      <c r="G63" s="531"/>
      <c r="H63" s="21">
        <v>423911</v>
      </c>
      <c r="I63" s="22" t="s">
        <v>63</v>
      </c>
      <c r="J63" s="23">
        <f>12000+5000+10000</f>
        <v>27000</v>
      </c>
      <c r="K63" s="23"/>
      <c r="L63" s="230">
        <f t="shared" si="0"/>
        <v>27000</v>
      </c>
    </row>
    <row r="64" spans="1:12" ht="63.75" hidden="1" customHeight="1" thickBot="1">
      <c r="A64" s="532"/>
      <c r="B64" s="42"/>
      <c r="C64" s="42"/>
      <c r="D64" s="42"/>
      <c r="E64" s="42"/>
      <c r="F64" s="42"/>
      <c r="G64" s="531"/>
      <c r="H64" s="21">
        <v>423911</v>
      </c>
      <c r="I64" s="22" t="s">
        <v>64</v>
      </c>
      <c r="J64" s="23">
        <v>0</v>
      </c>
      <c r="K64" s="23"/>
      <c r="L64" s="8">
        <f t="shared" si="0"/>
        <v>0</v>
      </c>
    </row>
    <row r="65" spans="1:12" ht="16.5" thickBot="1">
      <c r="A65" s="530">
        <v>9</v>
      </c>
      <c r="B65" s="36"/>
      <c r="C65" s="36"/>
      <c r="D65" s="36"/>
      <c r="E65" s="36"/>
      <c r="F65" s="36"/>
      <c r="G65" s="530">
        <v>229</v>
      </c>
      <c r="H65" s="13">
        <v>424</v>
      </c>
      <c r="I65" s="205" t="s">
        <v>25</v>
      </c>
      <c r="J65" s="15">
        <f>J66+J67</f>
        <v>100000</v>
      </c>
      <c r="K65" s="217">
        <f>K66+K67</f>
        <v>0</v>
      </c>
      <c r="L65" s="15">
        <f>L66+L67</f>
        <v>100000</v>
      </c>
    </row>
    <row r="66" spans="1:12" ht="16.5" thickBot="1">
      <c r="A66" s="531"/>
      <c r="B66" s="233"/>
      <c r="C66" s="233"/>
      <c r="D66" s="233"/>
      <c r="E66" s="233"/>
      <c r="F66" s="233"/>
      <c r="G66" s="531"/>
      <c r="H66" s="17">
        <v>424221</v>
      </c>
      <c r="I66" s="10" t="s">
        <v>10</v>
      </c>
      <c r="J66" s="281">
        <v>100000</v>
      </c>
      <c r="K66" s="11"/>
      <c r="L66" s="281">
        <f t="shared" ref="L66" si="1">SUM(J66+K66)</f>
        <v>100000</v>
      </c>
    </row>
    <row r="67" spans="1:12" ht="32.25" hidden="1" thickBot="1">
      <c r="A67" s="532"/>
      <c r="B67" s="42"/>
      <c r="C67" s="42"/>
      <c r="D67" s="42"/>
      <c r="E67" s="42"/>
      <c r="F67" s="42"/>
      <c r="G67" s="532"/>
      <c r="H67" s="9">
        <v>424911</v>
      </c>
      <c r="I67" s="265" t="s">
        <v>65</v>
      </c>
      <c r="J67" s="264">
        <v>0</v>
      </c>
      <c r="K67" s="264"/>
      <c r="L67" s="8">
        <f t="shared" si="0"/>
        <v>0</v>
      </c>
    </row>
    <row r="68" spans="1:12" ht="16.5" thickBot="1">
      <c r="A68" s="555">
        <v>10</v>
      </c>
      <c r="B68" s="40"/>
      <c r="C68" s="40"/>
      <c r="D68" s="40"/>
      <c r="E68" s="40"/>
      <c r="F68" s="40"/>
      <c r="G68" s="555">
        <v>230</v>
      </c>
      <c r="H68" s="13">
        <v>425</v>
      </c>
      <c r="I68" s="14" t="s">
        <v>11</v>
      </c>
      <c r="J68" s="15">
        <f>SUM(J69:J74)</f>
        <v>920000</v>
      </c>
      <c r="K68" s="15">
        <f>SUM(K69:K74)</f>
        <v>0</v>
      </c>
      <c r="L68" s="15">
        <f>SUM(L69:L74)</f>
        <v>920000</v>
      </c>
    </row>
    <row r="69" spans="1:12" ht="15.75">
      <c r="A69" s="556"/>
      <c r="B69" s="43"/>
      <c r="C69" s="43"/>
      <c r="D69" s="43"/>
      <c r="E69" s="43"/>
      <c r="F69" s="43"/>
      <c r="G69" s="556"/>
      <c r="H69" s="28">
        <v>425113</v>
      </c>
      <c r="I69" s="29" t="s">
        <v>193</v>
      </c>
      <c r="J69" s="25">
        <v>200000</v>
      </c>
      <c r="K69" s="47"/>
      <c r="L69" s="58">
        <f t="shared" si="0"/>
        <v>200000</v>
      </c>
    </row>
    <row r="70" spans="1:12" ht="31.5">
      <c r="A70" s="556"/>
      <c r="B70" s="43"/>
      <c r="C70" s="43"/>
      <c r="D70" s="43"/>
      <c r="E70" s="43"/>
      <c r="F70" s="43"/>
      <c r="G70" s="556"/>
      <c r="H70" s="1">
        <v>425191</v>
      </c>
      <c r="I70" s="24" t="s">
        <v>226</v>
      </c>
      <c r="J70" s="296">
        <v>290000</v>
      </c>
      <c r="K70" s="300">
        <v>0</v>
      </c>
      <c r="L70" s="230">
        <f t="shared" si="0"/>
        <v>290000</v>
      </c>
    </row>
    <row r="71" spans="1:12" ht="48.75" customHeight="1">
      <c r="A71" s="556"/>
      <c r="B71" s="43"/>
      <c r="C71" s="43"/>
      <c r="D71" s="43"/>
      <c r="E71" s="43"/>
      <c r="F71" s="43"/>
      <c r="G71" s="556"/>
      <c r="H71" s="301">
        <v>425219</v>
      </c>
      <c r="I71" s="24" t="s">
        <v>255</v>
      </c>
      <c r="J71" s="296">
        <v>150000</v>
      </c>
      <c r="K71" s="300"/>
      <c r="L71" s="11">
        <f t="shared" si="0"/>
        <v>150000</v>
      </c>
    </row>
    <row r="72" spans="1:12" ht="51" customHeight="1">
      <c r="A72" s="556"/>
      <c r="B72" s="43"/>
      <c r="C72" s="43"/>
      <c r="D72" s="43"/>
      <c r="E72" s="43"/>
      <c r="F72" s="43"/>
      <c r="G72" s="556"/>
      <c r="H72" s="304">
        <v>425222</v>
      </c>
      <c r="I72" s="303" t="s">
        <v>66</v>
      </c>
      <c r="J72" s="296">
        <v>100000</v>
      </c>
      <c r="K72" s="302"/>
      <c r="L72" s="298">
        <f t="shared" si="0"/>
        <v>100000</v>
      </c>
    </row>
    <row r="73" spans="1:12" ht="67.5" customHeight="1">
      <c r="A73" s="556"/>
      <c r="B73" s="43"/>
      <c r="C73" s="43"/>
      <c r="D73" s="43"/>
      <c r="E73" s="43"/>
      <c r="F73" s="43"/>
      <c r="G73" s="556"/>
      <c r="H73" s="301">
        <v>425262</v>
      </c>
      <c r="I73" s="5" t="s">
        <v>171</v>
      </c>
      <c r="J73" s="296">
        <v>150000</v>
      </c>
      <c r="K73" s="300"/>
      <c r="L73" s="298">
        <f t="shared" si="0"/>
        <v>150000</v>
      </c>
    </row>
    <row r="74" spans="1:12" ht="48" customHeight="1" thickBot="1">
      <c r="A74" s="564"/>
      <c r="B74" s="41"/>
      <c r="C74" s="41"/>
      <c r="D74" s="41"/>
      <c r="E74" s="41"/>
      <c r="F74" s="41"/>
      <c r="G74" s="564"/>
      <c r="H74" s="3">
        <v>425281</v>
      </c>
      <c r="I74" s="282" t="s">
        <v>67</v>
      </c>
      <c r="J74" s="4">
        <v>30000</v>
      </c>
      <c r="K74" s="45"/>
      <c r="L74" s="264">
        <f t="shared" si="0"/>
        <v>30000</v>
      </c>
    </row>
    <row r="75" spans="1:12" ht="16.5" thickBot="1">
      <c r="A75" s="530">
        <v>11</v>
      </c>
      <c r="B75" s="60"/>
      <c r="C75" s="60"/>
      <c r="D75" s="60"/>
      <c r="E75" s="60"/>
      <c r="F75" s="60"/>
      <c r="G75" s="530">
        <v>231</v>
      </c>
      <c r="H75" s="69">
        <v>426</v>
      </c>
      <c r="I75" s="14" t="s">
        <v>12</v>
      </c>
      <c r="J75" s="15">
        <f>SUM(J76:J85)</f>
        <v>775000</v>
      </c>
      <c r="K75" s="15">
        <f>SUM(K76:K85)</f>
        <v>0</v>
      </c>
      <c r="L75" s="15">
        <f>SUM(L76:L85)</f>
        <v>775000</v>
      </c>
    </row>
    <row r="76" spans="1:12" ht="48" customHeight="1">
      <c r="A76" s="531"/>
      <c r="B76" s="44"/>
      <c r="C76" s="44"/>
      <c r="D76" s="44"/>
      <c r="E76" s="44"/>
      <c r="F76" s="44"/>
      <c r="G76" s="531"/>
      <c r="H76" s="70">
        <v>426111</v>
      </c>
      <c r="I76" s="18" t="s">
        <v>68</v>
      </c>
      <c r="J76" s="19">
        <v>80000</v>
      </c>
      <c r="K76" s="19"/>
      <c r="L76" s="281">
        <f t="shared" si="0"/>
        <v>80000</v>
      </c>
    </row>
    <row r="77" spans="1:12" ht="63" customHeight="1">
      <c r="A77" s="531"/>
      <c r="B77" s="44"/>
      <c r="C77" s="44"/>
      <c r="D77" s="44"/>
      <c r="E77" s="44"/>
      <c r="F77" s="44"/>
      <c r="G77" s="531"/>
      <c r="H77" s="71">
        <v>426131</v>
      </c>
      <c r="I77" s="22" t="s">
        <v>69</v>
      </c>
      <c r="J77" s="23">
        <v>50000</v>
      </c>
      <c r="K77" s="23">
        <v>0</v>
      </c>
      <c r="L77" s="230">
        <f t="shared" si="0"/>
        <v>50000</v>
      </c>
    </row>
    <row r="78" spans="1:12" ht="47.25">
      <c r="A78" s="531"/>
      <c r="B78" s="44"/>
      <c r="C78" s="44"/>
      <c r="D78" s="44"/>
      <c r="E78" s="44"/>
      <c r="F78" s="44"/>
      <c r="G78" s="531"/>
      <c r="H78" s="71">
        <v>426311</v>
      </c>
      <c r="I78" s="22" t="s">
        <v>70</v>
      </c>
      <c r="J78" s="23">
        <v>100000</v>
      </c>
      <c r="K78" s="23"/>
      <c r="L78" s="11">
        <f t="shared" si="0"/>
        <v>100000</v>
      </c>
    </row>
    <row r="79" spans="1:12" ht="45.75" customHeight="1">
      <c r="A79" s="531"/>
      <c r="B79" s="44"/>
      <c r="C79" s="44"/>
      <c r="D79" s="44"/>
      <c r="E79" s="44"/>
      <c r="F79" s="44"/>
      <c r="G79" s="531"/>
      <c r="H79" s="71">
        <v>426411</v>
      </c>
      <c r="I79" s="22" t="s">
        <v>71</v>
      </c>
      <c r="J79" s="23">
        <v>190000</v>
      </c>
      <c r="K79" s="23"/>
      <c r="L79" s="298">
        <f t="shared" si="0"/>
        <v>190000</v>
      </c>
    </row>
    <row r="80" spans="1:12" ht="17.25" customHeight="1">
      <c r="A80" s="531"/>
      <c r="B80" s="44"/>
      <c r="C80" s="44"/>
      <c r="D80" s="44"/>
      <c r="E80" s="44"/>
      <c r="F80" s="44"/>
      <c r="G80" s="531"/>
      <c r="H80" s="71">
        <v>426413</v>
      </c>
      <c r="I80" s="22" t="s">
        <v>72</v>
      </c>
      <c r="J80" s="23">
        <v>30000</v>
      </c>
      <c r="K80" s="23"/>
      <c r="L80" s="298">
        <f t="shared" si="0"/>
        <v>30000</v>
      </c>
    </row>
    <row r="81" spans="1:12" ht="32.25" customHeight="1">
      <c r="A81" s="531"/>
      <c r="B81" s="44"/>
      <c r="C81" s="44"/>
      <c r="D81" s="44"/>
      <c r="E81" s="44"/>
      <c r="F81" s="44"/>
      <c r="G81" s="531"/>
      <c r="H81" s="292">
        <v>426491</v>
      </c>
      <c r="I81" s="293" t="s">
        <v>73</v>
      </c>
      <c r="J81" s="294">
        <v>30000</v>
      </c>
      <c r="K81" s="294"/>
      <c r="L81" s="230">
        <f t="shared" si="0"/>
        <v>30000</v>
      </c>
    </row>
    <row r="82" spans="1:12" ht="32.25" hidden="1" customHeight="1">
      <c r="A82" s="531"/>
      <c r="B82" s="182"/>
      <c r="C82" s="182"/>
      <c r="D82" s="182"/>
      <c r="E82" s="182"/>
      <c r="F82" s="182"/>
      <c r="G82" s="531"/>
      <c r="H82" s="292">
        <v>426621</v>
      </c>
      <c r="I82" s="293" t="s">
        <v>13</v>
      </c>
      <c r="J82" s="294">
        <v>0</v>
      </c>
      <c r="K82" s="230"/>
      <c r="L82" s="230">
        <f>SUM(J82+K82)</f>
        <v>0</v>
      </c>
    </row>
    <row r="83" spans="1:12" ht="17.25" customHeight="1">
      <c r="A83" s="531"/>
      <c r="B83" s="44"/>
      <c r="C83" s="44"/>
      <c r="D83" s="44"/>
      <c r="E83" s="44"/>
      <c r="F83" s="44"/>
      <c r="G83" s="531"/>
      <c r="H83" s="292">
        <v>426811</v>
      </c>
      <c r="I83" s="305" t="s">
        <v>74</v>
      </c>
      <c r="J83" s="306">
        <v>80000</v>
      </c>
      <c r="K83" s="230"/>
      <c r="L83" s="230">
        <f t="shared" si="0"/>
        <v>80000</v>
      </c>
    </row>
    <row r="84" spans="1:12" ht="31.5" customHeight="1">
      <c r="A84" s="531"/>
      <c r="B84" s="44"/>
      <c r="C84" s="44"/>
      <c r="D84" s="44"/>
      <c r="E84" s="44"/>
      <c r="F84" s="44"/>
      <c r="G84" s="531"/>
      <c r="H84" s="292">
        <v>426911</v>
      </c>
      <c r="I84" s="293" t="s">
        <v>75</v>
      </c>
      <c r="J84" s="230">
        <v>150000</v>
      </c>
      <c r="K84" s="306"/>
      <c r="L84" s="299">
        <f t="shared" si="0"/>
        <v>150000</v>
      </c>
    </row>
    <row r="85" spans="1:12" ht="30.75" customHeight="1" thickBot="1">
      <c r="A85" s="532"/>
      <c r="B85" s="44"/>
      <c r="C85" s="44"/>
      <c r="D85" s="44"/>
      <c r="E85" s="44"/>
      <c r="F85" s="44"/>
      <c r="G85" s="532"/>
      <c r="H85" s="193">
        <v>426913</v>
      </c>
      <c r="I85" s="308" t="s">
        <v>76</v>
      </c>
      <c r="J85" s="264">
        <v>65000</v>
      </c>
      <c r="K85" s="264"/>
      <c r="L85" s="264">
        <f t="shared" si="0"/>
        <v>65000</v>
      </c>
    </row>
    <row r="86" spans="1:12" ht="30.75" customHeight="1" thickBot="1">
      <c r="A86" s="530">
        <v>12</v>
      </c>
      <c r="B86" s="252"/>
      <c r="C86" s="252"/>
      <c r="D86" s="252"/>
      <c r="E86" s="252"/>
      <c r="F86" s="252"/>
      <c r="G86" s="530">
        <v>232</v>
      </c>
      <c r="H86" s="13">
        <v>444</v>
      </c>
      <c r="I86" s="311" t="s">
        <v>161</v>
      </c>
      <c r="J86" s="310">
        <f>+J87</f>
        <v>10000</v>
      </c>
      <c r="K86" s="310">
        <f>+K87</f>
        <v>0</v>
      </c>
      <c r="L86" s="309">
        <f>+L87</f>
        <v>10000</v>
      </c>
    </row>
    <row r="87" spans="1:12" ht="20.25" customHeight="1" thickBot="1">
      <c r="A87" s="532"/>
      <c r="B87" s="251"/>
      <c r="C87" s="251"/>
      <c r="D87" s="251"/>
      <c r="E87" s="251"/>
      <c r="F87" s="251"/>
      <c r="G87" s="532"/>
      <c r="H87" s="279">
        <v>444211</v>
      </c>
      <c r="I87" s="313" t="s">
        <v>160</v>
      </c>
      <c r="J87" s="260">
        <v>10000</v>
      </c>
      <c r="K87" s="260"/>
      <c r="L87" s="260">
        <f t="shared" ref="L87" si="2">SUM(J87+K87)</f>
        <v>10000</v>
      </c>
    </row>
    <row r="88" spans="1:12" ht="30.75" customHeight="1" thickBot="1">
      <c r="A88" s="530">
        <v>12</v>
      </c>
      <c r="B88" s="60"/>
      <c r="C88" s="60"/>
      <c r="D88" s="60"/>
      <c r="E88" s="60"/>
      <c r="F88" s="60"/>
      <c r="G88" s="530">
        <v>233</v>
      </c>
      <c r="H88" s="197">
        <v>465</v>
      </c>
      <c r="I88" s="312" t="s">
        <v>83</v>
      </c>
      <c r="J88" s="217">
        <f>+J89</f>
        <v>1372279</v>
      </c>
      <c r="K88" s="310">
        <f>+K89</f>
        <v>0</v>
      </c>
      <c r="L88" s="309">
        <f>+L89</f>
        <v>1372279</v>
      </c>
    </row>
    <row r="89" spans="1:12" ht="20.25" customHeight="1" thickBot="1">
      <c r="A89" s="532"/>
      <c r="B89" s="61"/>
      <c r="C89" s="61"/>
      <c r="D89" s="61"/>
      <c r="E89" s="61"/>
      <c r="F89" s="61"/>
      <c r="G89" s="532"/>
      <c r="H89" s="56">
        <v>465112</v>
      </c>
      <c r="I89" s="313" t="s">
        <v>84</v>
      </c>
      <c r="J89" s="260">
        <v>1372279</v>
      </c>
      <c r="K89" s="260"/>
      <c r="L89" s="261">
        <f t="shared" si="0"/>
        <v>1372279</v>
      </c>
    </row>
    <row r="90" spans="1:12" ht="16.5" thickBot="1">
      <c r="A90" s="530">
        <v>13</v>
      </c>
      <c r="B90" s="36"/>
      <c r="C90" s="36"/>
      <c r="D90" s="36"/>
      <c r="E90" s="36"/>
      <c r="F90" s="36"/>
      <c r="G90" s="530">
        <v>234</v>
      </c>
      <c r="H90" s="13">
        <v>482</v>
      </c>
      <c r="I90" s="49" t="s">
        <v>14</v>
      </c>
      <c r="J90" s="50">
        <f>SUM(J91:J94)</f>
        <v>55000</v>
      </c>
      <c r="K90" s="50">
        <f>SUM(K91:K94)</f>
        <v>0</v>
      </c>
      <c r="L90" s="217">
        <f>SUM(L91:L94)</f>
        <v>55000</v>
      </c>
    </row>
    <row r="91" spans="1:12" ht="15.75">
      <c r="A91" s="531"/>
      <c r="B91" s="42"/>
      <c r="C91" s="42"/>
      <c r="D91" s="42"/>
      <c r="E91" s="42"/>
      <c r="F91" s="42"/>
      <c r="G91" s="531"/>
      <c r="H91" s="70">
        <v>482131</v>
      </c>
      <c r="I91" s="18" t="s">
        <v>36</v>
      </c>
      <c r="J91" s="19">
        <v>25000</v>
      </c>
      <c r="K91" s="25"/>
      <c r="L91" s="281">
        <f t="shared" si="0"/>
        <v>25000</v>
      </c>
    </row>
    <row r="92" spans="1:12" ht="15.75">
      <c r="A92" s="531"/>
      <c r="B92" s="44"/>
      <c r="C92" s="44"/>
      <c r="D92" s="44"/>
      <c r="E92" s="44"/>
      <c r="F92" s="44"/>
      <c r="G92" s="531"/>
      <c r="H92" s="292">
        <v>482211</v>
      </c>
      <c r="I92" s="305" t="s">
        <v>256</v>
      </c>
      <c r="J92" s="294">
        <v>10000</v>
      </c>
      <c r="K92" s="296"/>
      <c r="L92" s="23">
        <f t="shared" si="0"/>
        <v>10000</v>
      </c>
    </row>
    <row r="93" spans="1:12" ht="15.75">
      <c r="A93" s="531"/>
      <c r="B93" s="44"/>
      <c r="C93" s="44"/>
      <c r="D93" s="44"/>
      <c r="E93" s="44"/>
      <c r="F93" s="44"/>
      <c r="G93" s="531"/>
      <c r="H93" s="292">
        <v>482241</v>
      </c>
      <c r="I93" s="305" t="s">
        <v>37</v>
      </c>
      <c r="J93" s="294">
        <v>4000</v>
      </c>
      <c r="K93" s="296"/>
      <c r="L93" s="230">
        <f t="shared" si="0"/>
        <v>4000</v>
      </c>
    </row>
    <row r="94" spans="1:12" ht="16.5" thickBot="1">
      <c r="A94" s="532"/>
      <c r="B94" s="44"/>
      <c r="C94" s="44"/>
      <c r="D94" s="44"/>
      <c r="E94" s="44"/>
      <c r="F94" s="44"/>
      <c r="G94" s="532"/>
      <c r="H94" s="203">
        <v>482251</v>
      </c>
      <c r="I94" s="265" t="s">
        <v>38</v>
      </c>
      <c r="J94" s="307">
        <v>16000</v>
      </c>
      <c r="K94" s="263"/>
      <c r="L94" s="264">
        <f t="shared" si="0"/>
        <v>16000</v>
      </c>
    </row>
    <row r="95" spans="1:12" ht="16.5" hidden="1" thickBot="1">
      <c r="A95" s="530">
        <v>14</v>
      </c>
      <c r="B95" s="36"/>
      <c r="C95" s="36"/>
      <c r="D95" s="36"/>
      <c r="E95" s="36"/>
      <c r="F95" s="36"/>
      <c r="G95" s="530">
        <v>253</v>
      </c>
      <c r="H95" s="48">
        <v>483</v>
      </c>
      <c r="I95" s="49" t="s">
        <v>15</v>
      </c>
      <c r="J95" s="217">
        <f>J96</f>
        <v>0</v>
      </c>
      <c r="K95" s="217">
        <f>K96</f>
        <v>0</v>
      </c>
      <c r="L95" s="15">
        <f>SUM(J95+K95)</f>
        <v>0</v>
      </c>
    </row>
    <row r="96" spans="1:12" ht="33.75" hidden="1" customHeight="1" thickBot="1">
      <c r="A96" s="532"/>
      <c r="B96" s="37"/>
      <c r="C96" s="37"/>
      <c r="D96" s="37"/>
      <c r="E96" s="37"/>
      <c r="F96" s="37"/>
      <c r="G96" s="532"/>
      <c r="H96" s="6">
        <v>483111</v>
      </c>
      <c r="I96" s="7" t="s">
        <v>77</v>
      </c>
      <c r="J96" s="8">
        <v>0</v>
      </c>
      <c r="K96" s="8"/>
      <c r="L96" s="30">
        <f t="shared" si="0"/>
        <v>0</v>
      </c>
    </row>
    <row r="97" spans="1:12" ht="16.5" thickBot="1">
      <c r="A97" s="530">
        <v>15</v>
      </c>
      <c r="B97" s="36"/>
      <c r="C97" s="36"/>
      <c r="D97" s="36"/>
      <c r="E97" s="36"/>
      <c r="F97" s="36"/>
      <c r="G97" s="530">
        <v>235</v>
      </c>
      <c r="H97" s="13">
        <v>512</v>
      </c>
      <c r="I97" s="14" t="s">
        <v>16</v>
      </c>
      <c r="J97" s="15">
        <f>SUM(J98:J102)</f>
        <v>835000</v>
      </c>
      <c r="K97" s="15">
        <f>SUM(K98:K102)</f>
        <v>281798</v>
      </c>
      <c r="L97" s="15">
        <f>SUM(L98:L102)</f>
        <v>1116798</v>
      </c>
    </row>
    <row r="98" spans="1:12" ht="15.75">
      <c r="A98" s="531"/>
      <c r="B98" s="270"/>
      <c r="C98" s="270"/>
      <c r="D98" s="270"/>
      <c r="E98" s="270"/>
      <c r="F98" s="270"/>
      <c r="G98" s="531"/>
      <c r="H98" s="56">
        <v>512211</v>
      </c>
      <c r="I98" s="57" t="s">
        <v>172</v>
      </c>
      <c r="J98" s="58">
        <f>170000+100000</f>
        <v>270000</v>
      </c>
      <c r="K98" s="58"/>
      <c r="L98" s="281">
        <f>SUM(J98+K98)</f>
        <v>270000</v>
      </c>
    </row>
    <row r="99" spans="1:12" ht="15.75" hidden="1">
      <c r="A99" s="531"/>
      <c r="B99" s="449"/>
      <c r="C99" s="449"/>
      <c r="D99" s="449"/>
      <c r="E99" s="449"/>
      <c r="F99" s="449"/>
      <c r="G99" s="531"/>
      <c r="H99" s="460">
        <v>512212</v>
      </c>
      <c r="I99" s="22" t="s">
        <v>227</v>
      </c>
      <c r="J99" s="230">
        <v>0</v>
      </c>
      <c r="K99" s="230"/>
      <c r="L99" s="314">
        <f>SUM(J99+K99)</f>
        <v>0</v>
      </c>
    </row>
    <row r="100" spans="1:12" ht="16.5" customHeight="1">
      <c r="A100" s="531"/>
      <c r="B100" s="42"/>
      <c r="C100" s="42"/>
      <c r="D100" s="42"/>
      <c r="E100" s="42"/>
      <c r="F100" s="42"/>
      <c r="G100" s="531"/>
      <c r="H100" s="460">
        <v>512221</v>
      </c>
      <c r="I100" s="99" t="s">
        <v>39</v>
      </c>
      <c r="J100" s="298">
        <v>35000</v>
      </c>
      <c r="K100" s="230"/>
      <c r="L100" s="314">
        <f t="shared" si="0"/>
        <v>35000</v>
      </c>
    </row>
    <row r="101" spans="1:12" ht="16.5" customHeight="1">
      <c r="A101" s="449"/>
      <c r="B101" s="450"/>
      <c r="C101" s="450"/>
      <c r="D101" s="450"/>
      <c r="E101" s="450"/>
      <c r="F101" s="450"/>
      <c r="G101" s="450"/>
      <c r="H101" s="379">
        <v>512222</v>
      </c>
      <c r="I101" s="99" t="s">
        <v>228</v>
      </c>
      <c r="J101" s="298">
        <v>30000</v>
      </c>
      <c r="K101" s="230"/>
      <c r="L101" s="230">
        <f t="shared" si="0"/>
        <v>30000</v>
      </c>
    </row>
    <row r="102" spans="1:12" ht="16.5" customHeight="1" thickBot="1">
      <c r="A102" s="449"/>
      <c r="B102" s="450"/>
      <c r="C102" s="450"/>
      <c r="D102" s="450"/>
      <c r="E102" s="450"/>
      <c r="F102" s="450"/>
      <c r="G102" s="450"/>
      <c r="H102" s="461">
        <v>512631</v>
      </c>
      <c r="I102" s="380" t="s">
        <v>225</v>
      </c>
      <c r="J102" s="264">
        <v>500000</v>
      </c>
      <c r="K102" s="8">
        <v>281798</v>
      </c>
      <c r="L102" s="264">
        <f t="shared" si="0"/>
        <v>781798</v>
      </c>
    </row>
    <row r="103" spans="1:12" ht="16.5" customHeight="1">
      <c r="A103" s="496"/>
      <c r="B103" s="497"/>
      <c r="C103" s="497"/>
      <c r="D103" s="497"/>
      <c r="E103" s="497"/>
      <c r="F103" s="497"/>
      <c r="G103" s="497"/>
      <c r="H103" s="279" t="s">
        <v>281</v>
      </c>
      <c r="I103" s="10" t="s">
        <v>282</v>
      </c>
      <c r="J103" s="11">
        <f>+J15+J18+J22+J27+J29+J31+J50+J54+J65+J68+J75+J86+J88+J90+J97</f>
        <v>20156333</v>
      </c>
      <c r="K103" s="11">
        <v>0</v>
      </c>
      <c r="L103" s="298">
        <f t="shared" si="0"/>
        <v>20156333</v>
      </c>
    </row>
    <row r="104" spans="1:12" ht="16.5" customHeight="1">
      <c r="A104" s="496"/>
      <c r="B104" s="497"/>
      <c r="C104" s="497"/>
      <c r="D104" s="497"/>
      <c r="E104" s="497"/>
      <c r="F104" s="497"/>
      <c r="G104" s="497"/>
      <c r="H104" s="433" t="s">
        <v>283</v>
      </c>
      <c r="I104" s="10" t="s">
        <v>284</v>
      </c>
      <c r="J104" s="299">
        <v>0</v>
      </c>
      <c r="K104" s="299">
        <v>0</v>
      </c>
      <c r="L104" s="299">
        <f t="shared" si="0"/>
        <v>0</v>
      </c>
    </row>
    <row r="105" spans="1:12" ht="16.5" customHeight="1">
      <c r="A105" s="496"/>
      <c r="B105" s="497"/>
      <c r="C105" s="497"/>
      <c r="D105" s="497"/>
      <c r="E105" s="497"/>
      <c r="F105" s="497"/>
      <c r="G105" s="497"/>
      <c r="H105" s="433" t="s">
        <v>285</v>
      </c>
      <c r="I105" s="10" t="s">
        <v>286</v>
      </c>
      <c r="J105" s="299">
        <v>0</v>
      </c>
      <c r="K105" s="299">
        <f>+K22</f>
        <v>37000</v>
      </c>
      <c r="L105" s="299">
        <f t="shared" si="0"/>
        <v>37000</v>
      </c>
    </row>
    <row r="106" spans="1:12" ht="16.5" customHeight="1" thickBot="1">
      <c r="A106" s="496"/>
      <c r="B106" s="497"/>
      <c r="C106" s="497"/>
      <c r="D106" s="497"/>
      <c r="E106" s="497"/>
      <c r="F106" s="497"/>
      <c r="G106" s="497"/>
      <c r="H106" s="498" t="s">
        <v>287</v>
      </c>
      <c r="I106" s="7" t="s">
        <v>288</v>
      </c>
      <c r="J106" s="8">
        <v>0</v>
      </c>
      <c r="K106" s="8">
        <f>+K32+K102</f>
        <v>288798</v>
      </c>
      <c r="L106" s="344">
        <f t="shared" si="0"/>
        <v>288798</v>
      </c>
    </row>
    <row r="107" spans="1:12" ht="16.5" thickBot="1">
      <c r="A107" s="53"/>
      <c r="B107" s="62"/>
      <c r="C107" s="62"/>
      <c r="D107" s="62"/>
      <c r="E107" s="62"/>
      <c r="F107" s="62"/>
      <c r="G107" s="54"/>
      <c r="H107" s="54"/>
      <c r="I107" s="14" t="s">
        <v>18</v>
      </c>
      <c r="J107" s="15">
        <f>SUM(J15+J18+J22+J27+J29+J31+J50+J54+J65+J68+J75+J86+J88+J90+J95+J97)</f>
        <v>20156333</v>
      </c>
      <c r="K107" s="15">
        <f>SUM(K15+K18+K22+K27+K29+K31+K50+K54+K65+K68+K75+K88+K90+K95+K97)</f>
        <v>325798</v>
      </c>
      <c r="L107" s="15">
        <f>SUM(L15+L18+L22+L27+L29+L31+L50+L54+L65+L68+L75+L86+L88+L90+L95+L97)</f>
        <v>20482131</v>
      </c>
    </row>
    <row r="108" spans="1:12" ht="15.75" hidden="1" customHeight="1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1:12" ht="15.75" hidden="1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</row>
    <row r="110" spans="1:12" ht="17.25" hidden="1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</row>
    <row r="111" spans="1:12" ht="19.5" hidden="1" customHeight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2" ht="15.75" hidden="1" customHeight="1">
      <c r="A112" s="565" t="s">
        <v>280</v>
      </c>
      <c r="B112" s="565"/>
      <c r="C112" s="565"/>
      <c r="D112" s="565"/>
      <c r="E112" s="565"/>
      <c r="F112" s="565"/>
      <c r="G112" s="565"/>
      <c r="H112" s="565"/>
      <c r="I112" s="565"/>
      <c r="J112" s="565"/>
      <c r="K112" s="565"/>
      <c r="L112" s="565"/>
    </row>
    <row r="113" spans="1:12" ht="15.75" hidden="1" customHeight="1">
      <c r="A113" s="565"/>
      <c r="B113" s="565"/>
      <c r="C113" s="565"/>
      <c r="D113" s="565"/>
      <c r="E113" s="565"/>
      <c r="F113" s="565"/>
      <c r="G113" s="565"/>
      <c r="H113" s="565"/>
      <c r="I113" s="565"/>
      <c r="J113" s="565"/>
      <c r="K113" s="565"/>
      <c r="L113" s="565"/>
    </row>
    <row r="114" spans="1:12" ht="113.25" customHeight="1" thickBot="1">
      <c r="A114" s="566"/>
      <c r="B114" s="566"/>
      <c r="C114" s="566"/>
      <c r="D114" s="566"/>
      <c r="E114" s="566"/>
      <c r="F114" s="566"/>
      <c r="G114" s="566"/>
      <c r="H114" s="566"/>
      <c r="I114" s="566"/>
      <c r="J114" s="566"/>
      <c r="K114" s="566"/>
      <c r="L114" s="566"/>
    </row>
    <row r="115" spans="1:12" ht="15" customHeight="1">
      <c r="A115" s="507" t="s">
        <v>20</v>
      </c>
      <c r="B115" s="533" t="s">
        <v>85</v>
      </c>
      <c r="C115" s="533" t="s">
        <v>86</v>
      </c>
      <c r="D115" s="517" t="s">
        <v>96</v>
      </c>
      <c r="E115" s="520" t="s">
        <v>97</v>
      </c>
      <c r="F115" s="520" t="s">
        <v>91</v>
      </c>
      <c r="G115" s="523" t="s">
        <v>87</v>
      </c>
      <c r="H115" s="523" t="s">
        <v>88</v>
      </c>
      <c r="I115" s="507" t="s">
        <v>0</v>
      </c>
      <c r="J115" s="507" t="s">
        <v>131</v>
      </c>
      <c r="K115" s="507" t="s">
        <v>278</v>
      </c>
      <c r="L115" s="507" t="s">
        <v>22</v>
      </c>
    </row>
    <row r="116" spans="1:12" ht="28.5" customHeight="1" thickBot="1">
      <c r="A116" s="541"/>
      <c r="B116" s="534"/>
      <c r="C116" s="534"/>
      <c r="D116" s="518"/>
      <c r="E116" s="521"/>
      <c r="F116" s="521"/>
      <c r="G116" s="524"/>
      <c r="H116" s="524"/>
      <c r="I116" s="541"/>
      <c r="J116" s="508"/>
      <c r="K116" s="508"/>
      <c r="L116" s="508"/>
    </row>
    <row r="117" spans="1:12" ht="45.75" customHeight="1" thickBot="1">
      <c r="A117" s="508"/>
      <c r="B117" s="542"/>
      <c r="C117" s="542"/>
      <c r="D117" s="519"/>
      <c r="E117" s="522"/>
      <c r="F117" s="522"/>
      <c r="G117" s="525"/>
      <c r="H117" s="525"/>
      <c r="I117" s="508"/>
      <c r="J117" s="33" t="s">
        <v>23</v>
      </c>
      <c r="K117" s="33" t="s">
        <v>279</v>
      </c>
      <c r="L117" s="33"/>
    </row>
    <row r="118" spans="1:12" ht="76.5" customHeight="1" thickBot="1">
      <c r="A118" s="35"/>
      <c r="B118" s="66" t="s">
        <v>232</v>
      </c>
      <c r="C118" s="66" t="s">
        <v>89</v>
      </c>
      <c r="D118" s="68" t="s">
        <v>93</v>
      </c>
      <c r="E118" s="465" t="s">
        <v>233</v>
      </c>
      <c r="F118" s="67" t="s">
        <v>92</v>
      </c>
      <c r="G118" s="73"/>
      <c r="H118" s="74"/>
      <c r="I118" s="72"/>
      <c r="J118" s="33"/>
      <c r="K118" s="33"/>
      <c r="L118" s="33"/>
    </row>
    <row r="119" spans="1:12" ht="18.75" customHeight="1" thickBot="1">
      <c r="A119" s="530">
        <v>1</v>
      </c>
      <c r="B119" s="36"/>
      <c r="C119" s="36"/>
      <c r="D119" s="36"/>
      <c r="E119" s="36"/>
      <c r="F119" s="36"/>
      <c r="G119" s="530">
        <v>237</v>
      </c>
      <c r="H119" s="13">
        <v>421</v>
      </c>
      <c r="I119" s="14" t="s">
        <v>5</v>
      </c>
      <c r="J119" s="15">
        <f>SUM(J120:J121)</f>
        <v>1240000</v>
      </c>
      <c r="K119" s="15">
        <f>SUM(K120:K120)</f>
        <v>0</v>
      </c>
      <c r="L119" s="15">
        <f>SUM(L120:L121)</f>
        <v>1240000</v>
      </c>
    </row>
    <row r="120" spans="1:12" ht="47.25" customHeight="1">
      <c r="A120" s="531"/>
      <c r="B120" s="270"/>
      <c r="C120" s="270"/>
      <c r="D120" s="270"/>
      <c r="E120" s="270"/>
      <c r="F120" s="270"/>
      <c r="G120" s="531"/>
      <c r="H120" s="56">
        <v>421523</v>
      </c>
      <c r="I120" s="293" t="s">
        <v>56</v>
      </c>
      <c r="J120" s="281">
        <v>40000</v>
      </c>
      <c r="K120" s="59"/>
      <c r="L120" s="58">
        <f>SUM(J120+K120)</f>
        <v>40000</v>
      </c>
    </row>
    <row r="121" spans="1:12" ht="16.5" thickBot="1">
      <c r="A121" s="271"/>
      <c r="B121" s="271"/>
      <c r="C121" s="272"/>
      <c r="D121" s="271"/>
      <c r="E121" s="270"/>
      <c r="F121" s="271"/>
      <c r="G121" s="271"/>
      <c r="H121" s="203">
        <v>421626</v>
      </c>
      <c r="I121" s="265" t="s">
        <v>145</v>
      </c>
      <c r="J121" s="11">
        <v>1200000</v>
      </c>
      <c r="K121" s="263"/>
      <c r="L121" s="264">
        <f>SUM(J121+K121)</f>
        <v>1200000</v>
      </c>
    </row>
    <row r="122" spans="1:12" ht="16.5" thickBot="1">
      <c r="A122" s="273"/>
      <c r="B122" s="273"/>
      <c r="C122" s="274"/>
      <c r="D122" s="273"/>
      <c r="E122" s="346"/>
      <c r="F122" s="273"/>
      <c r="G122" s="273">
        <v>238</v>
      </c>
      <c r="H122" s="48">
        <v>422</v>
      </c>
      <c r="I122" s="49" t="s">
        <v>208</v>
      </c>
      <c r="J122" s="217">
        <f>SUM(J123:J126)</f>
        <v>70000</v>
      </c>
      <c r="K122" s="50"/>
      <c r="L122" s="50">
        <f>SUM(L123:L126)</f>
        <v>70000</v>
      </c>
    </row>
    <row r="123" spans="1:12" ht="31.5">
      <c r="A123" s="273"/>
      <c r="B123" s="273"/>
      <c r="C123" s="274"/>
      <c r="D123" s="273"/>
      <c r="E123" s="273"/>
      <c r="F123" s="273"/>
      <c r="G123" s="273"/>
      <c r="H123" s="17">
        <v>422111</v>
      </c>
      <c r="I123" s="10" t="s">
        <v>209</v>
      </c>
      <c r="J123" s="11">
        <v>20000</v>
      </c>
      <c r="K123" s="11"/>
      <c r="L123" s="11">
        <f>J123+K123</f>
        <v>20000</v>
      </c>
    </row>
    <row r="124" spans="1:12" ht="31.5">
      <c r="A124" s="273"/>
      <c r="B124" s="273"/>
      <c r="C124" s="274"/>
      <c r="D124" s="273"/>
      <c r="E124" s="273"/>
      <c r="F124" s="273"/>
      <c r="G124" s="273"/>
      <c r="H124" s="177">
        <v>422121</v>
      </c>
      <c r="I124" s="305" t="s">
        <v>210</v>
      </c>
      <c r="J124" s="230">
        <v>20000</v>
      </c>
      <c r="K124" s="230"/>
      <c r="L124" s="230">
        <f>J124+K124</f>
        <v>20000</v>
      </c>
    </row>
    <row r="125" spans="1:12" ht="31.5">
      <c r="A125" s="273"/>
      <c r="B125" s="273"/>
      <c r="C125" s="274"/>
      <c r="D125" s="273"/>
      <c r="E125" s="273"/>
      <c r="F125" s="273"/>
      <c r="G125" s="273"/>
      <c r="H125" s="21">
        <v>422199</v>
      </c>
      <c r="I125" s="308" t="s">
        <v>211</v>
      </c>
      <c r="J125" s="230">
        <v>10000</v>
      </c>
      <c r="K125" s="230"/>
      <c r="L125" s="230">
        <f>J125+K125</f>
        <v>10000</v>
      </c>
    </row>
    <row r="126" spans="1:12" ht="32.25" thickBot="1">
      <c r="A126" s="273"/>
      <c r="B126" s="273"/>
      <c r="C126" s="274"/>
      <c r="D126" s="273"/>
      <c r="E126" s="273"/>
      <c r="F126" s="273"/>
      <c r="G126" s="273"/>
      <c r="H126" s="176">
        <v>422211</v>
      </c>
      <c r="I126" s="265" t="s">
        <v>212</v>
      </c>
      <c r="J126" s="11">
        <v>20000</v>
      </c>
      <c r="K126" s="8"/>
      <c r="L126" s="8">
        <f>J126+K126</f>
        <v>20000</v>
      </c>
    </row>
    <row r="127" spans="1:12" ht="16.5" thickBot="1">
      <c r="A127" s="530">
        <v>2</v>
      </c>
      <c r="B127" s="36"/>
      <c r="C127" s="36"/>
      <c r="D127" s="36"/>
      <c r="E127" s="36"/>
      <c r="F127" s="36"/>
      <c r="G127" s="530">
        <v>239</v>
      </c>
      <c r="H127" s="13">
        <v>423</v>
      </c>
      <c r="I127" s="14" t="s">
        <v>7</v>
      </c>
      <c r="J127" s="15">
        <f>SUM(J128:J159)</f>
        <v>6141000</v>
      </c>
      <c r="K127" s="15">
        <f>SUM(K128:K159)</f>
        <v>0</v>
      </c>
      <c r="L127" s="15">
        <f>SUM(L128:L159)</f>
        <v>6141000</v>
      </c>
    </row>
    <row r="128" spans="1:12" ht="15.75" hidden="1">
      <c r="A128" s="531"/>
      <c r="B128" s="42"/>
      <c r="C128" s="42"/>
      <c r="D128" s="42"/>
      <c r="E128" s="42"/>
      <c r="F128" s="42"/>
      <c r="G128" s="531"/>
      <c r="H128" s="315">
        <v>423321</v>
      </c>
      <c r="I128" s="349" t="s">
        <v>214</v>
      </c>
      <c r="J128" s="23">
        <v>0</v>
      </c>
      <c r="K128" s="23"/>
      <c r="L128" s="281">
        <f t="shared" ref="L128:L200" si="3">SUM(J128+K128)</f>
        <v>0</v>
      </c>
    </row>
    <row r="129" spans="1:12" ht="31.5">
      <c r="A129" s="531"/>
      <c r="B129" s="270"/>
      <c r="C129" s="270"/>
      <c r="D129" s="270"/>
      <c r="E129" s="270"/>
      <c r="F129" s="270"/>
      <c r="G129" s="531"/>
      <c r="H129" s="315">
        <v>423321</v>
      </c>
      <c r="I129" s="316" t="s">
        <v>257</v>
      </c>
      <c r="J129" s="23">
        <v>400000</v>
      </c>
      <c r="K129" s="23"/>
      <c r="L129" s="230">
        <f>J129+K129</f>
        <v>400000</v>
      </c>
    </row>
    <row r="130" spans="1:12" ht="38.25" customHeight="1">
      <c r="A130" s="531"/>
      <c r="B130" s="42"/>
      <c r="C130" s="42"/>
      <c r="D130" s="42"/>
      <c r="E130" s="42"/>
      <c r="F130" s="42"/>
      <c r="G130" s="531"/>
      <c r="H130" s="21">
        <v>423419</v>
      </c>
      <c r="I130" s="22" t="s">
        <v>215</v>
      </c>
      <c r="J130" s="23">
        <f>100000</f>
        <v>100000</v>
      </c>
      <c r="K130" s="23"/>
      <c r="L130" s="230">
        <f t="shared" si="3"/>
        <v>100000</v>
      </c>
    </row>
    <row r="131" spans="1:12" ht="20.25" customHeight="1">
      <c r="A131" s="531"/>
      <c r="B131" s="496"/>
      <c r="C131" s="496"/>
      <c r="D131" s="496"/>
      <c r="E131" s="496"/>
      <c r="F131" s="496"/>
      <c r="G131" s="531"/>
      <c r="H131" s="21">
        <v>423419</v>
      </c>
      <c r="I131" s="22" t="s">
        <v>292</v>
      </c>
      <c r="J131" s="23">
        <v>300000</v>
      </c>
      <c r="K131" s="23"/>
      <c r="L131" s="230">
        <f t="shared" si="3"/>
        <v>300000</v>
      </c>
    </row>
    <row r="132" spans="1:12" ht="31.5">
      <c r="A132" s="531"/>
      <c r="B132" s="42"/>
      <c r="C132" s="42"/>
      <c r="D132" s="42"/>
      <c r="E132" s="42"/>
      <c r="F132" s="42"/>
      <c r="G132" s="531"/>
      <c r="H132" s="21">
        <v>423599</v>
      </c>
      <c r="I132" s="22" t="s">
        <v>258</v>
      </c>
      <c r="J132" s="237">
        <v>110000</v>
      </c>
      <c r="K132" s="23"/>
      <c r="L132" s="230">
        <f t="shared" si="3"/>
        <v>110000</v>
      </c>
    </row>
    <row r="133" spans="1:12" ht="35.25" customHeight="1">
      <c r="A133" s="531"/>
      <c r="B133" s="490"/>
      <c r="C133" s="490"/>
      <c r="D133" s="490"/>
      <c r="E133" s="490"/>
      <c r="F133" s="490"/>
      <c r="G133" s="531"/>
      <c r="H133" s="21">
        <v>423599</v>
      </c>
      <c r="I133" s="22" t="s">
        <v>259</v>
      </c>
      <c r="J133" s="237">
        <v>110000</v>
      </c>
      <c r="K133" s="23"/>
      <c r="L133" s="230">
        <f t="shared" si="3"/>
        <v>110000</v>
      </c>
    </row>
    <row r="134" spans="1:12" ht="25.5" customHeight="1">
      <c r="A134" s="531"/>
      <c r="B134" s="496"/>
      <c r="C134" s="496"/>
      <c r="D134" s="496"/>
      <c r="E134" s="496"/>
      <c r="F134" s="496"/>
      <c r="G134" s="531"/>
      <c r="H134" s="21">
        <v>423599</v>
      </c>
      <c r="I134" s="22" t="s">
        <v>289</v>
      </c>
      <c r="J134" s="237">
        <v>70000</v>
      </c>
      <c r="K134" s="23"/>
      <c r="L134" s="11">
        <f t="shared" si="3"/>
        <v>70000</v>
      </c>
    </row>
    <row r="135" spans="1:12" ht="31.5">
      <c r="A135" s="531"/>
      <c r="B135" s="42"/>
      <c r="C135" s="42"/>
      <c r="D135" s="42"/>
      <c r="E135" s="42"/>
      <c r="F135" s="42"/>
      <c r="G135" s="531"/>
      <c r="H135" s="21">
        <v>423599</v>
      </c>
      <c r="I135" s="22" t="s">
        <v>260</v>
      </c>
      <c r="J135" s="237">
        <v>230000</v>
      </c>
      <c r="K135" s="23"/>
      <c r="L135" s="230">
        <f t="shared" si="3"/>
        <v>230000</v>
      </c>
    </row>
    <row r="136" spans="1:12" ht="15.75">
      <c r="A136" s="531"/>
      <c r="B136" s="270"/>
      <c r="C136" s="270"/>
      <c r="D136" s="270"/>
      <c r="E136" s="270"/>
      <c r="F136" s="270"/>
      <c r="G136" s="531"/>
      <c r="H136" s="21">
        <v>423599</v>
      </c>
      <c r="I136" s="22" t="s">
        <v>175</v>
      </c>
      <c r="J136" s="237">
        <v>100000</v>
      </c>
      <c r="K136" s="23"/>
      <c r="L136" s="298">
        <f t="shared" si="3"/>
        <v>100000</v>
      </c>
    </row>
    <row r="137" spans="1:12" ht="31.5">
      <c r="A137" s="531"/>
      <c r="B137" s="270"/>
      <c r="C137" s="270"/>
      <c r="D137" s="270"/>
      <c r="E137" s="270"/>
      <c r="F137" s="270"/>
      <c r="G137" s="531"/>
      <c r="H137" s="21">
        <v>423599</v>
      </c>
      <c r="I137" s="22" t="s">
        <v>176</v>
      </c>
      <c r="J137" s="237">
        <v>21000</v>
      </c>
      <c r="K137" s="23"/>
      <c r="L137" s="230">
        <f t="shared" si="3"/>
        <v>21000</v>
      </c>
    </row>
    <row r="138" spans="1:12" ht="63">
      <c r="A138" s="531"/>
      <c r="B138" s="270"/>
      <c r="C138" s="270"/>
      <c r="D138" s="270"/>
      <c r="E138" s="270"/>
      <c r="F138" s="270"/>
      <c r="G138" s="531"/>
      <c r="H138" s="21">
        <v>423599</v>
      </c>
      <c r="I138" s="202" t="s">
        <v>229</v>
      </c>
      <c r="J138" s="237">
        <v>120000</v>
      </c>
      <c r="K138" s="23"/>
      <c r="L138" s="230">
        <f t="shared" si="3"/>
        <v>120000</v>
      </c>
    </row>
    <row r="139" spans="1:12" ht="31.5">
      <c r="A139" s="531"/>
      <c r="B139" s="270"/>
      <c r="C139" s="270"/>
      <c r="D139" s="270"/>
      <c r="E139" s="270"/>
      <c r="F139" s="270"/>
      <c r="G139" s="531"/>
      <c r="H139" s="21">
        <v>423599</v>
      </c>
      <c r="I139" s="55" t="s">
        <v>79</v>
      </c>
      <c r="J139" s="466">
        <v>90000</v>
      </c>
      <c r="K139" s="23"/>
      <c r="L139" s="230">
        <f t="shared" si="3"/>
        <v>90000</v>
      </c>
    </row>
    <row r="140" spans="1:12" ht="31.5">
      <c r="A140" s="531"/>
      <c r="B140" s="270"/>
      <c r="C140" s="270"/>
      <c r="D140" s="270"/>
      <c r="E140" s="270"/>
      <c r="F140" s="270"/>
      <c r="G140" s="531"/>
      <c r="H140" s="21">
        <v>423599</v>
      </c>
      <c r="I140" s="305" t="s">
        <v>80</v>
      </c>
      <c r="J140" s="237">
        <v>60000</v>
      </c>
      <c r="K140" s="23"/>
      <c r="L140" s="11">
        <f t="shared" si="3"/>
        <v>60000</v>
      </c>
    </row>
    <row r="141" spans="1:12" ht="15.75" hidden="1">
      <c r="A141" s="531"/>
      <c r="B141" s="270"/>
      <c r="C141" s="270"/>
      <c r="D141" s="270"/>
      <c r="E141" s="270"/>
      <c r="F141" s="270"/>
      <c r="G141" s="531"/>
      <c r="H141" s="21">
        <v>423599</v>
      </c>
      <c r="I141" s="22" t="s">
        <v>81</v>
      </c>
      <c r="J141" s="237">
        <v>0</v>
      </c>
      <c r="K141" s="23"/>
      <c r="L141" s="230">
        <f t="shared" si="3"/>
        <v>0</v>
      </c>
    </row>
    <row r="142" spans="1:12" ht="31.5">
      <c r="A142" s="531"/>
      <c r="B142" s="270"/>
      <c r="C142" s="270"/>
      <c r="D142" s="270"/>
      <c r="E142" s="270"/>
      <c r="F142" s="270"/>
      <c r="G142" s="531"/>
      <c r="H142" s="21">
        <v>423599</v>
      </c>
      <c r="I142" s="22" t="s">
        <v>261</v>
      </c>
      <c r="J142" s="237">
        <v>150000</v>
      </c>
      <c r="K142" s="23"/>
      <c r="L142" s="230">
        <f t="shared" si="3"/>
        <v>150000</v>
      </c>
    </row>
    <row r="143" spans="1:12" ht="31.5" hidden="1">
      <c r="A143" s="531"/>
      <c r="B143" s="270"/>
      <c r="C143" s="270"/>
      <c r="D143" s="270"/>
      <c r="E143" s="270"/>
      <c r="F143" s="270"/>
      <c r="G143" s="531"/>
      <c r="H143" s="21">
        <v>423599</v>
      </c>
      <c r="I143" s="22" t="s">
        <v>155</v>
      </c>
      <c r="J143" s="237">
        <v>0</v>
      </c>
      <c r="K143" s="23"/>
      <c r="L143" s="298">
        <f t="shared" si="3"/>
        <v>0</v>
      </c>
    </row>
    <row r="144" spans="1:12" ht="15.75">
      <c r="A144" s="531"/>
      <c r="B144" s="441"/>
      <c r="C144" s="441"/>
      <c r="D144" s="441"/>
      <c r="E144" s="441"/>
      <c r="F144" s="441"/>
      <c r="G144" s="531"/>
      <c r="H144" s="21">
        <v>423599</v>
      </c>
      <c r="I144" s="22" t="s">
        <v>246</v>
      </c>
      <c r="J144" s="237">
        <v>450000</v>
      </c>
      <c r="K144" s="23"/>
      <c r="L144" s="298">
        <f t="shared" si="3"/>
        <v>450000</v>
      </c>
    </row>
    <row r="145" spans="1:12" ht="31.5" hidden="1">
      <c r="A145" s="531"/>
      <c r="B145" s="270"/>
      <c r="C145" s="270"/>
      <c r="D145" s="270"/>
      <c r="E145" s="270"/>
      <c r="F145" s="270"/>
      <c r="G145" s="531"/>
      <c r="H145" s="21">
        <v>423621</v>
      </c>
      <c r="I145" s="22" t="s">
        <v>177</v>
      </c>
      <c r="J145" s="23">
        <v>0</v>
      </c>
      <c r="K145" s="23"/>
      <c r="L145" s="298">
        <f t="shared" si="3"/>
        <v>0</v>
      </c>
    </row>
    <row r="146" spans="1:12" ht="31.5">
      <c r="A146" s="531"/>
      <c r="B146" s="270"/>
      <c r="C146" s="270"/>
      <c r="D146" s="270"/>
      <c r="E146" s="270"/>
      <c r="F146" s="270"/>
      <c r="G146" s="531"/>
      <c r="H146" s="21">
        <v>423621</v>
      </c>
      <c r="I146" s="22" t="s">
        <v>178</v>
      </c>
      <c r="J146" s="23">
        <v>500000</v>
      </c>
      <c r="K146" s="23"/>
      <c r="L146" s="298">
        <f t="shared" si="3"/>
        <v>500000</v>
      </c>
    </row>
    <row r="147" spans="1:12" ht="15.75">
      <c r="A147" s="531"/>
      <c r="B147" s="270"/>
      <c r="C147" s="270"/>
      <c r="D147" s="270"/>
      <c r="E147" s="270"/>
      <c r="F147" s="270"/>
      <c r="G147" s="531"/>
      <c r="H147" s="21">
        <v>423621</v>
      </c>
      <c r="I147" s="22" t="s">
        <v>263</v>
      </c>
      <c r="J147" s="23">
        <v>80000</v>
      </c>
      <c r="K147" s="23"/>
      <c r="L147" s="298">
        <f t="shared" si="3"/>
        <v>80000</v>
      </c>
    </row>
    <row r="148" spans="1:12" ht="15.75">
      <c r="A148" s="531"/>
      <c r="B148" s="490"/>
      <c r="C148" s="490"/>
      <c r="D148" s="490"/>
      <c r="E148" s="490"/>
      <c r="F148" s="490"/>
      <c r="G148" s="531"/>
      <c r="H148" s="21">
        <v>423621</v>
      </c>
      <c r="I148" s="22" t="s">
        <v>262</v>
      </c>
      <c r="J148" s="23">
        <v>50000</v>
      </c>
      <c r="K148" s="23"/>
      <c r="L148" s="298">
        <f t="shared" si="3"/>
        <v>50000</v>
      </c>
    </row>
    <row r="149" spans="1:12" ht="15.75">
      <c r="A149" s="531"/>
      <c r="B149" s="270"/>
      <c r="C149" s="270"/>
      <c r="D149" s="270"/>
      <c r="E149" s="270"/>
      <c r="F149" s="270"/>
      <c r="G149" s="531"/>
      <c r="H149" s="21">
        <v>423712</v>
      </c>
      <c r="I149" s="22" t="s">
        <v>179</v>
      </c>
      <c r="J149" s="23">
        <v>10000</v>
      </c>
      <c r="K149" s="23"/>
      <c r="L149" s="298">
        <f t="shared" si="3"/>
        <v>10000</v>
      </c>
    </row>
    <row r="150" spans="1:12" ht="15.75">
      <c r="A150" s="531"/>
      <c r="B150" s="270"/>
      <c r="C150" s="270"/>
      <c r="D150" s="270"/>
      <c r="E150" s="270"/>
      <c r="F150" s="270"/>
      <c r="G150" s="531"/>
      <c r="H150" s="21">
        <v>423712</v>
      </c>
      <c r="I150" s="22" t="s">
        <v>180</v>
      </c>
      <c r="J150" s="23">
        <v>100000</v>
      </c>
      <c r="K150" s="23"/>
      <c r="L150" s="230">
        <f t="shared" si="3"/>
        <v>100000</v>
      </c>
    </row>
    <row r="151" spans="1:12" ht="31.5">
      <c r="A151" s="531"/>
      <c r="B151" s="270"/>
      <c r="C151" s="270"/>
      <c r="D151" s="270"/>
      <c r="E151" s="270"/>
      <c r="F151" s="270"/>
      <c r="G151" s="531"/>
      <c r="H151" s="21">
        <v>423712</v>
      </c>
      <c r="I151" s="22" t="s">
        <v>181</v>
      </c>
      <c r="J151" s="23">
        <v>102400</v>
      </c>
      <c r="K151" s="23"/>
      <c r="L151" s="230">
        <f t="shared" si="3"/>
        <v>102400</v>
      </c>
    </row>
    <row r="152" spans="1:12" ht="15.75">
      <c r="A152" s="531"/>
      <c r="B152" s="439"/>
      <c r="C152" s="439"/>
      <c r="D152" s="439"/>
      <c r="E152" s="439"/>
      <c r="F152" s="439"/>
      <c r="G152" s="531"/>
      <c r="H152" s="21">
        <v>423712</v>
      </c>
      <c r="I152" s="22" t="s">
        <v>247</v>
      </c>
      <c r="J152" s="23">
        <v>37600</v>
      </c>
      <c r="K152" s="23"/>
      <c r="L152" s="11">
        <f t="shared" si="3"/>
        <v>37600</v>
      </c>
    </row>
    <row r="153" spans="1:12" ht="31.5">
      <c r="A153" s="531"/>
      <c r="B153" s="270"/>
      <c r="C153" s="270"/>
      <c r="D153" s="270"/>
      <c r="E153" s="270"/>
      <c r="F153" s="270"/>
      <c r="G153" s="531"/>
      <c r="H153" s="21">
        <v>423911</v>
      </c>
      <c r="I153" s="22" t="s">
        <v>182</v>
      </c>
      <c r="J153" s="23">
        <v>800000</v>
      </c>
      <c r="K153" s="23"/>
      <c r="L153" s="230">
        <f t="shared" si="3"/>
        <v>800000</v>
      </c>
    </row>
    <row r="154" spans="1:12" ht="31.5">
      <c r="A154" s="531"/>
      <c r="B154" s="270"/>
      <c r="C154" s="270"/>
      <c r="D154" s="270"/>
      <c r="E154" s="270"/>
      <c r="F154" s="270"/>
      <c r="G154" s="531"/>
      <c r="H154" s="21">
        <v>423911</v>
      </c>
      <c r="I154" s="22" t="s">
        <v>183</v>
      </c>
      <c r="J154" s="23">
        <v>500000</v>
      </c>
      <c r="K154" s="23"/>
      <c r="L154" s="230">
        <f t="shared" si="3"/>
        <v>500000</v>
      </c>
    </row>
    <row r="155" spans="1:12" ht="31.5">
      <c r="A155" s="531"/>
      <c r="B155" s="270"/>
      <c r="C155" s="270"/>
      <c r="D155" s="270"/>
      <c r="E155" s="270"/>
      <c r="F155" s="270"/>
      <c r="G155" s="531"/>
      <c r="H155" s="21">
        <v>423911</v>
      </c>
      <c r="I155" s="22" t="s">
        <v>184</v>
      </c>
      <c r="J155" s="23">
        <v>600000</v>
      </c>
      <c r="K155" s="23"/>
      <c r="L155" s="230">
        <f t="shared" si="3"/>
        <v>600000</v>
      </c>
    </row>
    <row r="156" spans="1:12" ht="15.75" hidden="1">
      <c r="A156" s="531"/>
      <c r="B156" s="436"/>
      <c r="C156" s="436"/>
      <c r="D156" s="436"/>
      <c r="E156" s="436"/>
      <c r="F156" s="436"/>
      <c r="G156" s="531"/>
      <c r="H156" s="21">
        <v>423911</v>
      </c>
      <c r="I156" s="22" t="s">
        <v>220</v>
      </c>
      <c r="J156" s="23">
        <v>0</v>
      </c>
      <c r="K156" s="23"/>
      <c r="L156" s="11">
        <f t="shared" si="3"/>
        <v>0</v>
      </c>
    </row>
    <row r="157" spans="1:12" ht="15.75">
      <c r="A157" s="531"/>
      <c r="B157" s="438"/>
      <c r="C157" s="438"/>
      <c r="D157" s="438"/>
      <c r="E157" s="438"/>
      <c r="F157" s="438"/>
      <c r="G157" s="531"/>
      <c r="H157" s="21">
        <v>423911</v>
      </c>
      <c r="I157" s="349" t="s">
        <v>222</v>
      </c>
      <c r="J157" s="23">
        <v>750000</v>
      </c>
      <c r="K157" s="23"/>
      <c r="L157" s="11">
        <f t="shared" si="3"/>
        <v>750000</v>
      </c>
    </row>
    <row r="158" spans="1:12" ht="31.5" hidden="1">
      <c r="A158" s="531"/>
      <c r="B158" s="270"/>
      <c r="C158" s="270"/>
      <c r="D158" s="270"/>
      <c r="E158" s="270"/>
      <c r="F158" s="270"/>
      <c r="G158" s="531"/>
      <c r="H158" s="21">
        <v>423911</v>
      </c>
      <c r="I158" s="22" t="s">
        <v>185</v>
      </c>
      <c r="J158" s="23">
        <v>0</v>
      </c>
      <c r="K158" s="23"/>
      <c r="L158" s="11">
        <f t="shared" si="3"/>
        <v>0</v>
      </c>
    </row>
    <row r="159" spans="1:12" ht="32.25" thickBot="1">
      <c r="A159" s="532"/>
      <c r="B159" s="37"/>
      <c r="C159" s="37"/>
      <c r="D159" s="37"/>
      <c r="E159" s="37"/>
      <c r="F159" s="37"/>
      <c r="G159" s="532"/>
      <c r="H159" s="203">
        <v>423911</v>
      </c>
      <c r="I159" s="265" t="s">
        <v>186</v>
      </c>
      <c r="J159" s="23">
        <v>300000</v>
      </c>
      <c r="K159" s="23"/>
      <c r="L159" s="264">
        <f t="shared" si="3"/>
        <v>300000</v>
      </c>
    </row>
    <row r="160" spans="1:12" ht="16.5" thickBot="1">
      <c r="A160" s="530">
        <v>3</v>
      </c>
      <c r="B160" s="36"/>
      <c r="C160" s="36"/>
      <c r="D160" s="36"/>
      <c r="E160" s="36"/>
      <c r="F160" s="36"/>
      <c r="G160" s="530">
        <v>240</v>
      </c>
      <c r="H160" s="318">
        <v>424</v>
      </c>
      <c r="I160" s="319" t="s">
        <v>25</v>
      </c>
      <c r="J160" s="15">
        <f>SUM(J161:J174)</f>
        <v>7750000</v>
      </c>
      <c r="K160" s="15">
        <f>SUM(K161:K174)</f>
        <v>30000</v>
      </c>
      <c r="L160" s="15">
        <f>SUM(L162:L174)</f>
        <v>7780000</v>
      </c>
    </row>
    <row r="161" spans="1:12" ht="31.5" hidden="1">
      <c r="A161" s="531"/>
      <c r="B161" s="42"/>
      <c r="C161" s="42"/>
      <c r="D161" s="42"/>
      <c r="E161" s="42"/>
      <c r="F161" s="42"/>
      <c r="G161" s="531"/>
      <c r="H161" s="56">
        <v>424221</v>
      </c>
      <c r="I161" s="489" t="s">
        <v>187</v>
      </c>
      <c r="J161" s="462">
        <v>0</v>
      </c>
      <c r="K161" s="23"/>
      <c r="L161" s="58">
        <f t="shared" si="3"/>
        <v>0</v>
      </c>
    </row>
    <row r="162" spans="1:12" ht="31.5">
      <c r="A162" s="270"/>
      <c r="B162" s="270"/>
      <c r="C162" s="270"/>
      <c r="D162" s="270"/>
      <c r="E162" s="270"/>
      <c r="F162" s="270"/>
      <c r="G162" s="270"/>
      <c r="H162" s="17">
        <v>424221</v>
      </c>
      <c r="I162" s="320" t="s">
        <v>188</v>
      </c>
      <c r="J162" s="466">
        <v>150000</v>
      </c>
      <c r="K162" s="23"/>
      <c r="L162" s="298">
        <f t="shared" si="3"/>
        <v>150000</v>
      </c>
    </row>
    <row r="163" spans="1:12" ht="31.5">
      <c r="A163" s="270"/>
      <c r="B163" s="270"/>
      <c r="C163" s="270"/>
      <c r="D163" s="270"/>
      <c r="E163" s="270"/>
      <c r="F163" s="270"/>
      <c r="G163" s="270"/>
      <c r="H163" s="21">
        <v>424221</v>
      </c>
      <c r="I163" s="55" t="s">
        <v>189</v>
      </c>
      <c r="J163" s="466">
        <v>100000</v>
      </c>
      <c r="K163" s="23"/>
      <c r="L163" s="230">
        <f t="shared" si="3"/>
        <v>100000</v>
      </c>
    </row>
    <row r="164" spans="1:12" ht="15.75">
      <c r="A164" s="464"/>
      <c r="B164" s="464"/>
      <c r="C164" s="464"/>
      <c r="D164" s="464"/>
      <c r="E164" s="464"/>
      <c r="F164" s="464"/>
      <c r="G164" s="464"/>
      <c r="H164" s="21">
        <v>424221</v>
      </c>
      <c r="I164" s="55" t="s">
        <v>230</v>
      </c>
      <c r="J164" s="466">
        <v>250000</v>
      </c>
      <c r="K164" s="23"/>
      <c r="L164" s="230">
        <f t="shared" si="3"/>
        <v>250000</v>
      </c>
    </row>
    <row r="165" spans="1:12" ht="31.5">
      <c r="A165" s="270"/>
      <c r="B165" s="270"/>
      <c r="C165" s="270"/>
      <c r="D165" s="270"/>
      <c r="E165" s="270"/>
      <c r="F165" s="270"/>
      <c r="G165" s="270"/>
      <c r="H165" s="21">
        <v>424221</v>
      </c>
      <c r="I165" s="55" t="s">
        <v>190</v>
      </c>
      <c r="J165" s="466">
        <v>100000</v>
      </c>
      <c r="K165" s="23"/>
      <c r="L165" s="230">
        <f t="shared" si="3"/>
        <v>100000</v>
      </c>
    </row>
    <row r="166" spans="1:12" ht="15.75">
      <c r="A166" s="270"/>
      <c r="B166" s="270"/>
      <c r="C166" s="270"/>
      <c r="D166" s="270"/>
      <c r="E166" s="270"/>
      <c r="F166" s="270"/>
      <c r="G166" s="270"/>
      <c r="H166" s="21">
        <v>424221</v>
      </c>
      <c r="I166" s="204" t="s">
        <v>191</v>
      </c>
      <c r="J166" s="466">
        <v>500000</v>
      </c>
      <c r="K166" s="23"/>
      <c r="L166" s="230">
        <f t="shared" si="3"/>
        <v>500000</v>
      </c>
    </row>
    <row r="167" spans="1:12" ht="31.5" hidden="1">
      <c r="A167" s="439"/>
      <c r="B167" s="439"/>
      <c r="C167" s="439"/>
      <c r="D167" s="439"/>
      <c r="E167" s="439"/>
      <c r="F167" s="439"/>
      <c r="G167" s="439"/>
      <c r="H167" s="21">
        <v>424221</v>
      </c>
      <c r="I167" s="204" t="s">
        <v>223</v>
      </c>
      <c r="J167" s="463">
        <v>0</v>
      </c>
      <c r="K167" s="23"/>
      <c r="L167" s="298">
        <f t="shared" si="3"/>
        <v>0</v>
      </c>
    </row>
    <row r="168" spans="1:12" ht="15.75" hidden="1">
      <c r="A168" s="441"/>
      <c r="B168" s="441"/>
      <c r="C168" s="441"/>
      <c r="D168" s="441"/>
      <c r="E168" s="441"/>
      <c r="F168" s="441"/>
      <c r="G168" s="441"/>
      <c r="H168" s="21">
        <v>424221</v>
      </c>
      <c r="I168" s="204" t="s">
        <v>224</v>
      </c>
      <c r="J168" s="463">
        <v>0</v>
      </c>
      <c r="K168" s="23"/>
      <c r="L168" s="230">
        <f t="shared" si="3"/>
        <v>0</v>
      </c>
    </row>
    <row r="169" spans="1:12" ht="31.5">
      <c r="A169" s="441"/>
      <c r="B169" s="441"/>
      <c r="C169" s="441"/>
      <c r="D169" s="441"/>
      <c r="E169" s="441"/>
      <c r="F169" s="441"/>
      <c r="G169" s="441"/>
      <c r="H169" s="21">
        <v>424221</v>
      </c>
      <c r="I169" s="204" t="s">
        <v>266</v>
      </c>
      <c r="J169" s="466">
        <v>500000</v>
      </c>
      <c r="K169" s="23"/>
      <c r="L169" s="299">
        <f t="shared" si="3"/>
        <v>500000</v>
      </c>
    </row>
    <row r="170" spans="1:12" ht="15.75">
      <c r="A170" s="270"/>
      <c r="B170" s="270"/>
      <c r="C170" s="270"/>
      <c r="D170" s="270"/>
      <c r="E170" s="270"/>
      <c r="F170" s="270"/>
      <c r="G170" s="270"/>
      <c r="H170" s="21">
        <v>424221</v>
      </c>
      <c r="I170" s="204" t="s">
        <v>192</v>
      </c>
      <c r="J170" s="466">
        <v>2500000</v>
      </c>
      <c r="K170" s="23"/>
      <c r="L170" s="230">
        <f t="shared" si="3"/>
        <v>2500000</v>
      </c>
    </row>
    <row r="171" spans="1:12" ht="15.75">
      <c r="A171" s="211"/>
      <c r="B171" s="211"/>
      <c r="C171" s="211"/>
      <c r="D171" s="211"/>
      <c r="E171" s="211"/>
      <c r="F171" s="211"/>
      <c r="G171" s="211"/>
      <c r="H171" s="193">
        <v>424221</v>
      </c>
      <c r="I171" s="305" t="s">
        <v>213</v>
      </c>
      <c r="J171" s="467">
        <v>3000000</v>
      </c>
      <c r="K171" s="100"/>
      <c r="L171" s="11">
        <f t="shared" si="3"/>
        <v>3000000</v>
      </c>
    </row>
    <row r="172" spans="1:12" ht="15.75">
      <c r="A172" s="482"/>
      <c r="B172" s="482"/>
      <c r="C172" s="482"/>
      <c r="D172" s="482"/>
      <c r="E172" s="482"/>
      <c r="F172" s="482"/>
      <c r="G172" s="482"/>
      <c r="H172" s="193">
        <v>424351</v>
      </c>
      <c r="I172" s="305" t="s">
        <v>249</v>
      </c>
      <c r="J172" s="488">
        <v>150000</v>
      </c>
      <c r="K172" s="230"/>
      <c r="L172" s="298">
        <f t="shared" si="3"/>
        <v>150000</v>
      </c>
    </row>
    <row r="173" spans="1:12" ht="47.25">
      <c r="A173" s="484"/>
      <c r="B173" s="484"/>
      <c r="C173" s="484"/>
      <c r="D173" s="484"/>
      <c r="E173" s="484"/>
      <c r="F173" s="484"/>
      <c r="G173" s="484"/>
      <c r="H173" s="193">
        <v>424911</v>
      </c>
      <c r="I173" s="305" t="s">
        <v>251</v>
      </c>
      <c r="J173" s="488"/>
      <c r="K173" s="11">
        <v>30000</v>
      </c>
      <c r="L173" s="298">
        <f t="shared" si="3"/>
        <v>30000</v>
      </c>
    </row>
    <row r="174" spans="1:12" ht="32.25" thickBot="1">
      <c r="A174" s="482"/>
      <c r="B174" s="482"/>
      <c r="C174" s="482"/>
      <c r="D174" s="482"/>
      <c r="E174" s="482"/>
      <c r="F174" s="482"/>
      <c r="G174" s="482"/>
      <c r="H174" s="203">
        <v>424911</v>
      </c>
      <c r="I174" s="10" t="s">
        <v>250</v>
      </c>
      <c r="J174" s="361">
        <v>500000</v>
      </c>
      <c r="K174" s="264"/>
      <c r="L174" s="264">
        <f t="shared" si="3"/>
        <v>500000</v>
      </c>
    </row>
    <row r="175" spans="1:12" ht="16.5" thickBot="1">
      <c r="A175" s="530">
        <v>4</v>
      </c>
      <c r="B175" s="36"/>
      <c r="C175" s="36"/>
      <c r="D175" s="36"/>
      <c r="E175" s="36"/>
      <c r="F175" s="36"/>
      <c r="G175" s="530">
        <v>241</v>
      </c>
      <c r="H175" s="13">
        <v>426</v>
      </c>
      <c r="I175" s="205" t="s">
        <v>12</v>
      </c>
      <c r="J175" s="219">
        <f>SUM(J176:J200)</f>
        <v>1510000</v>
      </c>
      <c r="K175" s="219">
        <f>SUM(K177:K200)</f>
        <v>475750</v>
      </c>
      <c r="L175" s="217">
        <f>SUM(L177:L200)</f>
        <v>1985750</v>
      </c>
    </row>
    <row r="176" spans="1:12" ht="31.5" hidden="1">
      <c r="A176" s="531"/>
      <c r="B176" s="270"/>
      <c r="C176" s="270"/>
      <c r="D176" s="270"/>
      <c r="E176" s="270"/>
      <c r="F176" s="270"/>
      <c r="G176" s="531"/>
      <c r="H176" s="201">
        <v>426411</v>
      </c>
      <c r="I176" s="320" t="s">
        <v>78</v>
      </c>
      <c r="J176" s="261">
        <v>0</v>
      </c>
      <c r="K176" s="261"/>
      <c r="L176" s="11">
        <f t="shared" ref="L176:L196" si="4">J176+K176</f>
        <v>0</v>
      </c>
    </row>
    <row r="177" spans="1:12" ht="31.5">
      <c r="A177" s="531"/>
      <c r="B177" s="270"/>
      <c r="C177" s="270"/>
      <c r="D177" s="270"/>
      <c r="E177" s="270"/>
      <c r="F177" s="270"/>
      <c r="G177" s="531"/>
      <c r="H177" s="21">
        <v>426411</v>
      </c>
      <c r="I177" s="317" t="s">
        <v>194</v>
      </c>
      <c r="J177" s="281">
        <v>40000</v>
      </c>
      <c r="K177" s="281"/>
      <c r="L177" s="298">
        <f t="shared" si="4"/>
        <v>40000</v>
      </c>
    </row>
    <row r="178" spans="1:12" ht="31.5">
      <c r="A178" s="531"/>
      <c r="B178" s="270"/>
      <c r="C178" s="270"/>
      <c r="D178" s="270"/>
      <c r="E178" s="270"/>
      <c r="F178" s="270"/>
      <c r="G178" s="531"/>
      <c r="H178" s="21">
        <v>426411</v>
      </c>
      <c r="I178" s="305" t="s">
        <v>267</v>
      </c>
      <c r="J178" s="23">
        <v>70000</v>
      </c>
      <c r="K178" s="23"/>
      <c r="L178" s="230">
        <f t="shared" si="4"/>
        <v>70000</v>
      </c>
    </row>
    <row r="179" spans="1:12" ht="31.5">
      <c r="A179" s="531"/>
      <c r="B179" s="482"/>
      <c r="C179" s="482"/>
      <c r="D179" s="482"/>
      <c r="E179" s="482"/>
      <c r="F179" s="482"/>
      <c r="G179" s="531"/>
      <c r="H179" s="21">
        <v>426621</v>
      </c>
      <c r="I179" s="22" t="s">
        <v>264</v>
      </c>
      <c r="J179" s="23">
        <v>100000</v>
      </c>
      <c r="K179" s="23"/>
      <c r="L179" s="230">
        <f t="shared" si="4"/>
        <v>100000</v>
      </c>
    </row>
    <row r="180" spans="1:12" ht="31.5">
      <c r="A180" s="531"/>
      <c r="B180" s="484"/>
      <c r="C180" s="484"/>
      <c r="D180" s="484"/>
      <c r="E180" s="484"/>
      <c r="F180" s="484"/>
      <c r="G180" s="531"/>
      <c r="H180" s="21">
        <v>426621</v>
      </c>
      <c r="I180" s="22" t="s">
        <v>265</v>
      </c>
      <c r="J180" s="23"/>
      <c r="K180" s="23">
        <f>355750-100000</f>
        <v>255750</v>
      </c>
      <c r="L180" s="230">
        <f t="shared" si="4"/>
        <v>255750</v>
      </c>
    </row>
    <row r="181" spans="1:12" ht="31.5">
      <c r="A181" s="531"/>
      <c r="B181" s="270"/>
      <c r="C181" s="270"/>
      <c r="D181" s="270"/>
      <c r="E181" s="270"/>
      <c r="F181" s="270"/>
      <c r="G181" s="531"/>
      <c r="H181" s="21">
        <v>426821</v>
      </c>
      <c r="I181" s="22" t="s">
        <v>195</v>
      </c>
      <c r="J181" s="23">
        <v>300000</v>
      </c>
      <c r="K181" s="23"/>
      <c r="L181" s="11">
        <f t="shared" si="4"/>
        <v>300000</v>
      </c>
    </row>
    <row r="182" spans="1:12" ht="31.5">
      <c r="A182" s="531"/>
      <c r="B182" s="270"/>
      <c r="C182" s="270"/>
      <c r="D182" s="270"/>
      <c r="E182" s="270"/>
      <c r="F182" s="270"/>
      <c r="G182" s="531"/>
      <c r="H182" s="21">
        <v>426821</v>
      </c>
      <c r="I182" s="99" t="s">
        <v>196</v>
      </c>
      <c r="J182" s="23">
        <f>50000+300000</f>
        <v>350000</v>
      </c>
      <c r="K182" s="23"/>
      <c r="L182" s="298">
        <f t="shared" si="4"/>
        <v>350000</v>
      </c>
    </row>
    <row r="183" spans="1:12" ht="15.75">
      <c r="A183" s="531"/>
      <c r="B183" s="270"/>
      <c r="C183" s="270"/>
      <c r="D183" s="270"/>
      <c r="E183" s="270"/>
      <c r="F183" s="270"/>
      <c r="G183" s="531"/>
      <c r="H183" s="21">
        <v>426821</v>
      </c>
      <c r="I183" s="322" t="s">
        <v>156</v>
      </c>
      <c r="J183" s="23">
        <v>50000</v>
      </c>
      <c r="K183" s="23"/>
      <c r="L183" s="298">
        <f t="shared" si="4"/>
        <v>50000</v>
      </c>
    </row>
    <row r="184" spans="1:12" ht="15.75">
      <c r="A184" s="531"/>
      <c r="B184" s="496"/>
      <c r="C184" s="496"/>
      <c r="D184" s="496"/>
      <c r="E184" s="496"/>
      <c r="F184" s="496"/>
      <c r="G184" s="531"/>
      <c r="H184" s="21">
        <v>426821</v>
      </c>
      <c r="I184" s="322" t="s">
        <v>291</v>
      </c>
      <c r="J184" s="23"/>
      <c r="K184" s="23">
        <v>60000</v>
      </c>
      <c r="L184" s="230">
        <f t="shared" si="3"/>
        <v>60000</v>
      </c>
    </row>
    <row r="185" spans="1:12" ht="15.75">
      <c r="A185" s="531"/>
      <c r="B185" s="270"/>
      <c r="C185" s="270"/>
      <c r="D185" s="270"/>
      <c r="E185" s="270"/>
      <c r="F185" s="270"/>
      <c r="G185" s="531"/>
      <c r="H185" s="21">
        <v>426821</v>
      </c>
      <c r="I185" s="317" t="s">
        <v>197</v>
      </c>
      <c r="J185" s="23">
        <v>50000</v>
      </c>
      <c r="K185" s="23"/>
      <c r="L185" s="230">
        <f t="shared" si="4"/>
        <v>50000</v>
      </c>
    </row>
    <row r="186" spans="1:12" ht="15.75">
      <c r="A186" s="531"/>
      <c r="B186" s="270"/>
      <c r="C186" s="270"/>
      <c r="D186" s="270"/>
      <c r="E186" s="270"/>
      <c r="F186" s="270"/>
      <c r="G186" s="531"/>
      <c r="H186" s="21">
        <v>426821</v>
      </c>
      <c r="I186" s="322" t="s">
        <v>199</v>
      </c>
      <c r="J186" s="23">
        <v>52600</v>
      </c>
      <c r="K186" s="23"/>
      <c r="L186" s="230">
        <f t="shared" si="4"/>
        <v>52600</v>
      </c>
    </row>
    <row r="187" spans="1:12" ht="15.75">
      <c r="A187" s="531"/>
      <c r="B187" s="270"/>
      <c r="C187" s="270"/>
      <c r="D187" s="270"/>
      <c r="E187" s="270"/>
      <c r="F187" s="270"/>
      <c r="G187" s="531"/>
      <c r="H187" s="21">
        <v>426821</v>
      </c>
      <c r="I187" s="322" t="s">
        <v>200</v>
      </c>
      <c r="J187" s="23">
        <v>70000</v>
      </c>
      <c r="K187" s="23"/>
      <c r="L187" s="230">
        <f t="shared" si="4"/>
        <v>70000</v>
      </c>
    </row>
    <row r="188" spans="1:12" ht="31.5">
      <c r="A188" s="531"/>
      <c r="B188" s="270"/>
      <c r="C188" s="270"/>
      <c r="D188" s="270"/>
      <c r="E188" s="270"/>
      <c r="F188" s="270"/>
      <c r="G188" s="531"/>
      <c r="H188" s="21">
        <v>426821</v>
      </c>
      <c r="I188" s="322" t="s">
        <v>198</v>
      </c>
      <c r="J188" s="23">
        <v>20000</v>
      </c>
      <c r="K188" s="23"/>
      <c r="L188" s="11">
        <f t="shared" si="4"/>
        <v>20000</v>
      </c>
    </row>
    <row r="189" spans="1:12" ht="31.5">
      <c r="A189" s="531"/>
      <c r="B189" s="270"/>
      <c r="C189" s="270"/>
      <c r="D189" s="270"/>
      <c r="E189" s="270"/>
      <c r="F189" s="270"/>
      <c r="G189" s="531"/>
      <c r="H189" s="21">
        <v>426821</v>
      </c>
      <c r="I189" s="322" t="s">
        <v>231</v>
      </c>
      <c r="J189" s="23">
        <v>40000</v>
      </c>
      <c r="K189" s="23"/>
      <c r="L189" s="230">
        <f t="shared" si="4"/>
        <v>40000</v>
      </c>
    </row>
    <row r="190" spans="1:12" ht="31.5">
      <c r="A190" s="531"/>
      <c r="B190" s="270"/>
      <c r="C190" s="270"/>
      <c r="D190" s="270"/>
      <c r="E190" s="270"/>
      <c r="F190" s="270"/>
      <c r="G190" s="531"/>
      <c r="H190" s="21">
        <v>426821</v>
      </c>
      <c r="I190" s="322" t="s">
        <v>201</v>
      </c>
      <c r="J190" s="23">
        <v>27400</v>
      </c>
      <c r="K190" s="23"/>
      <c r="L190" s="230">
        <f t="shared" si="4"/>
        <v>27400</v>
      </c>
    </row>
    <row r="191" spans="1:12" ht="31.5">
      <c r="A191" s="531"/>
      <c r="B191" s="270"/>
      <c r="C191" s="270"/>
      <c r="D191" s="270"/>
      <c r="E191" s="270"/>
      <c r="F191" s="270"/>
      <c r="G191" s="531"/>
      <c r="H191" s="21">
        <v>426822</v>
      </c>
      <c r="I191" s="22" t="s">
        <v>202</v>
      </c>
      <c r="J191" s="23">
        <v>150000</v>
      </c>
      <c r="K191" s="23"/>
      <c r="L191" s="230">
        <f t="shared" si="4"/>
        <v>150000</v>
      </c>
    </row>
    <row r="192" spans="1:12" ht="31.5">
      <c r="A192" s="531"/>
      <c r="B192" s="270"/>
      <c r="C192" s="270"/>
      <c r="D192" s="270"/>
      <c r="E192" s="270"/>
      <c r="F192" s="270"/>
      <c r="G192" s="531"/>
      <c r="H192" s="21">
        <v>426822</v>
      </c>
      <c r="I192" s="99" t="s">
        <v>203</v>
      </c>
      <c r="J192" s="23">
        <f>10000+60000</f>
        <v>70000</v>
      </c>
      <c r="K192" s="23"/>
      <c r="L192" s="230">
        <f t="shared" si="4"/>
        <v>70000</v>
      </c>
    </row>
    <row r="193" spans="1:12" ht="31.5">
      <c r="A193" s="531"/>
      <c r="B193" s="270"/>
      <c r="C193" s="270"/>
      <c r="D193" s="270"/>
      <c r="E193" s="270"/>
      <c r="F193" s="270"/>
      <c r="G193" s="531"/>
      <c r="H193" s="21">
        <v>426822</v>
      </c>
      <c r="I193" s="322" t="s">
        <v>204</v>
      </c>
      <c r="J193" s="23">
        <v>20000</v>
      </c>
      <c r="K193" s="23"/>
      <c r="L193" s="230">
        <f t="shared" si="4"/>
        <v>20000</v>
      </c>
    </row>
    <row r="194" spans="1:12" ht="15.75">
      <c r="A194" s="531"/>
      <c r="B194" s="348"/>
      <c r="C194" s="348"/>
      <c r="D194" s="348"/>
      <c r="E194" s="348"/>
      <c r="F194" s="348"/>
      <c r="G194" s="531"/>
      <c r="H194" s="21">
        <v>426822</v>
      </c>
      <c r="I194" s="321" t="s">
        <v>216</v>
      </c>
      <c r="J194" s="23">
        <v>20000</v>
      </c>
      <c r="K194" s="23"/>
      <c r="L194" s="11">
        <f t="shared" si="4"/>
        <v>20000</v>
      </c>
    </row>
    <row r="195" spans="1:12" ht="31.5">
      <c r="A195" s="531"/>
      <c r="B195" s="270"/>
      <c r="C195" s="270"/>
      <c r="D195" s="270"/>
      <c r="E195" s="270"/>
      <c r="F195" s="270"/>
      <c r="G195" s="531"/>
      <c r="H195" s="21">
        <v>426822</v>
      </c>
      <c r="I195" s="321" t="s">
        <v>205</v>
      </c>
      <c r="J195" s="23">
        <v>20000</v>
      </c>
      <c r="K195" s="23"/>
      <c r="L195" s="230">
        <f t="shared" si="4"/>
        <v>20000</v>
      </c>
    </row>
    <row r="196" spans="1:12" ht="15.75">
      <c r="A196" s="531"/>
      <c r="B196" s="270"/>
      <c r="C196" s="270"/>
      <c r="D196" s="270"/>
      <c r="E196" s="270"/>
      <c r="F196" s="270"/>
      <c r="G196" s="531"/>
      <c r="H196" s="21">
        <v>426822</v>
      </c>
      <c r="I196" s="317" t="s">
        <v>206</v>
      </c>
      <c r="J196" s="23">
        <v>40000</v>
      </c>
      <c r="K196" s="23"/>
      <c r="L196" s="230">
        <f t="shared" si="4"/>
        <v>40000</v>
      </c>
    </row>
    <row r="197" spans="1:12" ht="15.75">
      <c r="A197" s="531"/>
      <c r="B197" s="484"/>
      <c r="C197" s="484"/>
      <c r="D197" s="484"/>
      <c r="E197" s="484"/>
      <c r="F197" s="484"/>
      <c r="G197" s="531"/>
      <c r="H197" s="21">
        <v>426822</v>
      </c>
      <c r="I197" s="322" t="s">
        <v>207</v>
      </c>
      <c r="J197" s="23">
        <v>15000</v>
      </c>
      <c r="K197" s="23"/>
      <c r="L197" s="230">
        <f t="shared" si="3"/>
        <v>15000</v>
      </c>
    </row>
    <row r="198" spans="1:12" ht="15.75">
      <c r="A198" s="496"/>
      <c r="B198" s="496"/>
      <c r="C198" s="496"/>
      <c r="D198" s="496"/>
      <c r="E198" s="496"/>
      <c r="F198" s="496"/>
      <c r="G198" s="497"/>
      <c r="H198" s="21">
        <v>426822</v>
      </c>
      <c r="I198" s="322" t="s">
        <v>290</v>
      </c>
      <c r="J198" s="230"/>
      <c r="K198" s="11">
        <v>40000</v>
      </c>
      <c r="L198" s="230">
        <f t="shared" si="3"/>
        <v>40000</v>
      </c>
    </row>
    <row r="199" spans="1:12" ht="15.75">
      <c r="A199" s="496"/>
      <c r="B199" s="496"/>
      <c r="C199" s="496"/>
      <c r="D199" s="496"/>
      <c r="E199" s="496"/>
      <c r="F199" s="496"/>
      <c r="G199" s="497"/>
      <c r="H199" s="21">
        <v>426911</v>
      </c>
      <c r="I199" s="322"/>
      <c r="J199" s="230"/>
      <c r="K199" s="230">
        <v>120000</v>
      </c>
      <c r="L199" s="230">
        <f t="shared" si="3"/>
        <v>120000</v>
      </c>
    </row>
    <row r="200" spans="1:12" ht="16.5" thickBot="1">
      <c r="A200" s="485"/>
      <c r="B200" s="485"/>
      <c r="C200" s="485"/>
      <c r="D200" s="485"/>
      <c r="E200" s="485"/>
      <c r="F200" s="485"/>
      <c r="G200" s="483"/>
      <c r="H200" s="177">
        <v>426913</v>
      </c>
      <c r="I200" s="487" t="s">
        <v>248</v>
      </c>
      <c r="J200" s="11">
        <f>15000-10000</f>
        <v>5000</v>
      </c>
      <c r="K200" s="264"/>
      <c r="L200" s="264">
        <f t="shared" si="3"/>
        <v>5000</v>
      </c>
    </row>
    <row r="201" spans="1:12" ht="16.5" customHeight="1">
      <c r="A201" s="496"/>
      <c r="B201" s="497"/>
      <c r="C201" s="497"/>
      <c r="D201" s="497"/>
      <c r="E201" s="497"/>
      <c r="F201" s="497"/>
      <c r="G201" s="497"/>
      <c r="H201" s="275" t="s">
        <v>281</v>
      </c>
      <c r="I201" s="10" t="s">
        <v>282</v>
      </c>
      <c r="J201" s="261">
        <f>+J119+J122+J127+J160+J175</f>
        <v>16711000</v>
      </c>
      <c r="K201" s="11">
        <v>0</v>
      </c>
      <c r="L201" s="298">
        <f t="shared" ref="L201:L204" si="5">SUM(J201+K201)</f>
        <v>16711000</v>
      </c>
    </row>
    <row r="202" spans="1:12" ht="16.5" customHeight="1">
      <c r="A202" s="496"/>
      <c r="B202" s="497"/>
      <c r="C202" s="497"/>
      <c r="D202" s="497"/>
      <c r="E202" s="497"/>
      <c r="F202" s="497"/>
      <c r="G202" s="497"/>
      <c r="H202" s="433" t="s">
        <v>283</v>
      </c>
      <c r="I202" s="10" t="s">
        <v>284</v>
      </c>
      <c r="J202" s="299">
        <v>0</v>
      </c>
      <c r="K202" s="299">
        <f>+K175+K160</f>
        <v>505750</v>
      </c>
      <c r="L202" s="299">
        <f t="shared" si="5"/>
        <v>505750</v>
      </c>
    </row>
    <row r="203" spans="1:12" ht="16.5" customHeight="1">
      <c r="A203" s="496"/>
      <c r="B203" s="497"/>
      <c r="C203" s="497"/>
      <c r="D203" s="497"/>
      <c r="E203" s="497"/>
      <c r="F203" s="497"/>
      <c r="G203" s="497"/>
      <c r="H203" s="433" t="s">
        <v>285</v>
      </c>
      <c r="I203" s="10" t="s">
        <v>286</v>
      </c>
      <c r="J203" s="299">
        <v>0</v>
      </c>
      <c r="K203" s="299">
        <f>+K119</f>
        <v>0</v>
      </c>
      <c r="L203" s="299">
        <f t="shared" si="5"/>
        <v>0</v>
      </c>
    </row>
    <row r="204" spans="1:12" ht="16.5" customHeight="1" thickBot="1">
      <c r="A204" s="496"/>
      <c r="B204" s="497"/>
      <c r="C204" s="497"/>
      <c r="D204" s="497"/>
      <c r="E204" s="497"/>
      <c r="F204" s="497"/>
      <c r="G204" s="497"/>
      <c r="H204" s="498" t="s">
        <v>287</v>
      </c>
      <c r="I204" s="7" t="s">
        <v>288</v>
      </c>
      <c r="J204" s="8">
        <v>0</v>
      </c>
      <c r="K204" s="8">
        <f>+K129+K200</f>
        <v>0</v>
      </c>
      <c r="L204" s="344">
        <f t="shared" si="5"/>
        <v>0</v>
      </c>
    </row>
    <row r="205" spans="1:12" ht="16.5" thickBot="1">
      <c r="A205" s="53"/>
      <c r="B205" s="62"/>
      <c r="C205" s="62"/>
      <c r="D205" s="62"/>
      <c r="E205" s="62"/>
      <c r="F205" s="62"/>
      <c r="G205" s="54"/>
      <c r="H205" s="210"/>
      <c r="I205" s="14" t="s">
        <v>18</v>
      </c>
      <c r="J205" s="15">
        <f>SUM(J119+J122+J127+J160+J175)</f>
        <v>16711000</v>
      </c>
      <c r="K205" s="15">
        <f>SUM(K119+K127+K160+K175)</f>
        <v>505750</v>
      </c>
      <c r="L205" s="15">
        <f>SUM(L119+L122+L127+L160+L175)</f>
        <v>17216750</v>
      </c>
    </row>
    <row r="206" spans="1:12" ht="15.75" hidden="1">
      <c r="A206" s="76"/>
      <c r="B206" s="76"/>
      <c r="C206" s="76"/>
      <c r="D206" s="76"/>
      <c r="E206" s="76"/>
      <c r="F206" s="76"/>
      <c r="G206" s="77"/>
      <c r="H206" s="209"/>
      <c r="I206" s="78"/>
      <c r="J206" s="79"/>
      <c r="K206" s="79"/>
      <c r="L206" s="79"/>
    </row>
    <row r="207" spans="1:12" ht="15" hidden="1" customHeight="1">
      <c r="H207" s="76"/>
      <c r="I207" s="76"/>
      <c r="J207" s="76"/>
      <c r="K207" s="76"/>
      <c r="L207" s="76"/>
    </row>
    <row r="208" spans="1:12" ht="15" hidden="1" customHeight="1">
      <c r="A208" s="509" t="s">
        <v>94</v>
      </c>
      <c r="B208" s="509"/>
      <c r="C208" s="509"/>
      <c r="D208" s="509"/>
      <c r="E208" s="509"/>
      <c r="F208" s="509"/>
      <c r="G208" s="509"/>
      <c r="H208" s="509"/>
      <c r="I208" s="509"/>
      <c r="J208" s="509"/>
      <c r="K208" s="509"/>
      <c r="L208" s="509"/>
    </row>
    <row r="209" spans="1:12" ht="47.25" hidden="1" customHeight="1" thickBot="1">
      <c r="A209" s="566"/>
      <c r="B209" s="566"/>
      <c r="C209" s="566"/>
      <c r="D209" s="566"/>
      <c r="E209" s="566"/>
      <c r="F209" s="566"/>
      <c r="G209" s="566"/>
      <c r="H209" s="566"/>
      <c r="I209" s="566"/>
      <c r="J209" s="566"/>
      <c r="K209" s="566"/>
      <c r="L209" s="566"/>
    </row>
    <row r="210" spans="1:12" ht="15.75" hidden="1" customHeight="1">
      <c r="A210" s="507" t="s">
        <v>20</v>
      </c>
      <c r="B210" s="533" t="s">
        <v>85</v>
      </c>
      <c r="C210" s="533" t="s">
        <v>86</v>
      </c>
      <c r="D210" s="517" t="s">
        <v>98</v>
      </c>
      <c r="E210" s="520" t="s">
        <v>99</v>
      </c>
      <c r="F210" s="520" t="s">
        <v>91</v>
      </c>
      <c r="G210" s="523" t="s">
        <v>87</v>
      </c>
      <c r="H210" s="523" t="s">
        <v>88</v>
      </c>
      <c r="I210" s="507" t="s">
        <v>0</v>
      </c>
      <c r="J210" s="507" t="s">
        <v>1</v>
      </c>
      <c r="K210" s="507" t="s">
        <v>21</v>
      </c>
      <c r="L210" s="507" t="s">
        <v>22</v>
      </c>
    </row>
    <row r="211" spans="1:12" ht="15.75" hidden="1" customHeight="1" thickBot="1">
      <c r="A211" s="541"/>
      <c r="B211" s="534"/>
      <c r="C211" s="534"/>
      <c r="D211" s="518"/>
      <c r="E211" s="521"/>
      <c r="F211" s="521"/>
      <c r="G211" s="524"/>
      <c r="H211" s="524"/>
      <c r="I211" s="541"/>
      <c r="J211" s="508"/>
      <c r="K211" s="508"/>
      <c r="L211" s="508"/>
    </row>
    <row r="212" spans="1:12" ht="26.25" hidden="1" customHeight="1" thickBot="1">
      <c r="A212" s="508"/>
      <c r="B212" s="542"/>
      <c r="C212" s="542"/>
      <c r="D212" s="519"/>
      <c r="E212" s="522"/>
      <c r="F212" s="522"/>
      <c r="G212" s="525"/>
      <c r="H212" s="525"/>
      <c r="I212" s="508"/>
      <c r="J212" s="33" t="s">
        <v>23</v>
      </c>
      <c r="K212" s="33" t="s">
        <v>24</v>
      </c>
      <c r="L212" s="33"/>
    </row>
    <row r="213" spans="1:12" ht="48.75" hidden="1" thickBot="1">
      <c r="A213" s="35"/>
      <c r="B213" s="66" t="s">
        <v>232</v>
      </c>
      <c r="C213" s="66" t="s">
        <v>89</v>
      </c>
      <c r="D213" s="465" t="s">
        <v>237</v>
      </c>
      <c r="E213" s="68" t="s">
        <v>100</v>
      </c>
      <c r="F213" s="67" t="s">
        <v>92</v>
      </c>
      <c r="G213" s="73"/>
      <c r="H213" s="74"/>
      <c r="I213" s="72"/>
      <c r="J213" s="33"/>
      <c r="K213" s="33"/>
      <c r="L213" s="33"/>
    </row>
    <row r="214" spans="1:12" ht="16.5" hidden="1" thickBot="1">
      <c r="A214" s="530">
        <v>1</v>
      </c>
      <c r="B214" s="36"/>
      <c r="C214" s="36"/>
      <c r="D214" s="36"/>
      <c r="E214" s="36"/>
      <c r="F214" s="36"/>
      <c r="G214" s="530">
        <v>268</v>
      </c>
      <c r="H214" s="13">
        <v>423</v>
      </c>
      <c r="I214" s="14" t="s">
        <v>7</v>
      </c>
      <c r="J214" s="15">
        <f>SUM(J215:J215)</f>
        <v>0</v>
      </c>
      <c r="K214" s="15">
        <f>SUM(K215:K215)</f>
        <v>0</v>
      </c>
      <c r="L214" s="15">
        <f>SUM(L215:L215)</f>
        <v>0</v>
      </c>
    </row>
    <row r="215" spans="1:12" ht="79.5" hidden="1" thickBot="1">
      <c r="A215" s="532"/>
      <c r="B215" s="42"/>
      <c r="C215" s="42"/>
      <c r="D215" s="42"/>
      <c r="E215" s="42"/>
      <c r="F215" s="42"/>
      <c r="G215" s="531"/>
      <c r="H215" s="21">
        <v>423712</v>
      </c>
      <c r="I215" s="22" t="s">
        <v>82</v>
      </c>
      <c r="J215" s="23"/>
      <c r="K215" s="23"/>
      <c r="L215" s="30">
        <f>SUM(J215+K215)</f>
        <v>0</v>
      </c>
    </row>
    <row r="216" spans="1:12" ht="16.5" hidden="1" thickBot="1">
      <c r="A216" s="53"/>
      <c r="B216" s="62"/>
      <c r="C216" s="62"/>
      <c r="D216" s="62"/>
      <c r="E216" s="62"/>
      <c r="F216" s="62"/>
      <c r="G216" s="54"/>
      <c r="H216" s="54"/>
      <c r="I216" s="14" t="s">
        <v>18</v>
      </c>
      <c r="J216" s="15">
        <f>+J214</f>
        <v>0</v>
      </c>
      <c r="K216" s="15">
        <f>+K214</f>
        <v>0</v>
      </c>
      <c r="L216" s="15">
        <f>+L214</f>
        <v>0</v>
      </c>
    </row>
    <row r="217" spans="1:12" ht="15.75" customHeight="1">
      <c r="A217" s="570"/>
      <c r="B217" s="570"/>
      <c r="C217" s="570"/>
      <c r="D217" s="570"/>
      <c r="E217" s="570"/>
      <c r="F217" s="570"/>
      <c r="G217" s="570"/>
      <c r="H217" s="570"/>
      <c r="I217" s="570"/>
      <c r="J217" s="570"/>
      <c r="K217" s="570"/>
      <c r="L217" s="570"/>
    </row>
    <row r="218" spans="1:12" ht="15" hidden="1" customHeight="1">
      <c r="A218" s="571"/>
      <c r="B218" s="571"/>
      <c r="C218" s="571"/>
      <c r="D218" s="571"/>
      <c r="E218" s="571"/>
      <c r="F218" s="571"/>
      <c r="G218" s="571"/>
      <c r="H218" s="571"/>
      <c r="I218" s="571"/>
      <c r="J218" s="571"/>
      <c r="K218" s="571"/>
      <c r="L218" s="571"/>
    </row>
    <row r="219" spans="1:12" ht="15" hidden="1" customHeight="1">
      <c r="A219" s="571"/>
      <c r="B219" s="571"/>
      <c r="C219" s="571"/>
      <c r="D219" s="571"/>
      <c r="E219" s="571"/>
      <c r="F219" s="571"/>
      <c r="G219" s="571"/>
      <c r="H219" s="571"/>
      <c r="I219" s="571"/>
      <c r="J219" s="571"/>
      <c r="K219" s="571"/>
      <c r="L219" s="571"/>
    </row>
    <row r="220" spans="1:12" hidden="1"/>
    <row r="221" spans="1:12" ht="15" customHeight="1">
      <c r="A221" s="569" t="s">
        <v>293</v>
      </c>
      <c r="B221" s="569"/>
      <c r="C221" s="569"/>
      <c r="D221" s="569"/>
      <c r="E221" s="569"/>
      <c r="F221" s="569"/>
      <c r="G221" s="569"/>
      <c r="H221" s="569"/>
    </row>
    <row r="222" spans="1:12" ht="15" customHeight="1">
      <c r="A222" s="569"/>
      <c r="B222" s="569"/>
      <c r="C222" s="569"/>
      <c r="D222" s="569"/>
      <c r="E222" s="569"/>
      <c r="F222" s="569"/>
      <c r="G222" s="569"/>
      <c r="H222" s="569"/>
    </row>
    <row r="223" spans="1:12">
      <c r="I223" s="509" t="s">
        <v>272</v>
      </c>
      <c r="J223" s="510"/>
      <c r="K223" s="510"/>
      <c r="L223" s="510"/>
    </row>
    <row r="224" spans="1:12">
      <c r="I224" s="510"/>
      <c r="J224" s="510"/>
      <c r="K224" s="510"/>
      <c r="L224" s="510"/>
    </row>
    <row r="225" spans="9:12">
      <c r="I225" s="510"/>
      <c r="J225" s="510"/>
      <c r="K225" s="510"/>
      <c r="L225" s="510"/>
    </row>
    <row r="226" spans="9:12">
      <c r="I226" s="510"/>
      <c r="J226" s="510"/>
      <c r="K226" s="510"/>
      <c r="L226" s="510"/>
    </row>
  </sheetData>
  <mergeCells count="89">
    <mergeCell ref="A221:H222"/>
    <mergeCell ref="I223:L226"/>
    <mergeCell ref="A208:L209"/>
    <mergeCell ref="L210:L211"/>
    <mergeCell ref="G214:G215"/>
    <mergeCell ref="J210:J211"/>
    <mergeCell ref="K210:K211"/>
    <mergeCell ref="A214:A215"/>
    <mergeCell ref="H210:H212"/>
    <mergeCell ref="I210:I212"/>
    <mergeCell ref="A217:L219"/>
    <mergeCell ref="D210:D212"/>
    <mergeCell ref="F210:F212"/>
    <mergeCell ref="A210:A212"/>
    <mergeCell ref="G210:G212"/>
    <mergeCell ref="B210:B212"/>
    <mergeCell ref="D11:D13"/>
    <mergeCell ref="E11:E13"/>
    <mergeCell ref="G29:G30"/>
    <mergeCell ref="A1:L5"/>
    <mergeCell ref="A6:L8"/>
    <mergeCell ref="A11:A13"/>
    <mergeCell ref="G11:G13"/>
    <mergeCell ref="H11:H13"/>
    <mergeCell ref="I11:I13"/>
    <mergeCell ref="J11:J12"/>
    <mergeCell ref="L11:L12"/>
    <mergeCell ref="A9:L9"/>
    <mergeCell ref="K11:K12"/>
    <mergeCell ref="B11:B13"/>
    <mergeCell ref="C11:C13"/>
    <mergeCell ref="F11:F13"/>
    <mergeCell ref="D15:D16"/>
    <mergeCell ref="B15:B16"/>
    <mergeCell ref="A29:A30"/>
    <mergeCell ref="A90:A94"/>
    <mergeCell ref="G86:G87"/>
    <mergeCell ref="G15:G16"/>
    <mergeCell ref="G54:G64"/>
    <mergeCell ref="A18:A21"/>
    <mergeCell ref="G18:G21"/>
    <mergeCell ref="G68:G74"/>
    <mergeCell ref="G65:G67"/>
    <mergeCell ref="G50:G53"/>
    <mergeCell ref="A22:A26"/>
    <mergeCell ref="A27:A28"/>
    <mergeCell ref="G22:G26"/>
    <mergeCell ref="C15:C16"/>
    <mergeCell ref="A50:A53"/>
    <mergeCell ref="A75:A85"/>
    <mergeCell ref="A65:A67"/>
    <mergeCell ref="A54:A64"/>
    <mergeCell ref="A68:A74"/>
    <mergeCell ref="A97:A100"/>
    <mergeCell ref="G115:G117"/>
    <mergeCell ref="A112:L114"/>
    <mergeCell ref="L115:L116"/>
    <mergeCell ref="A15:A16"/>
    <mergeCell ref="G27:G28"/>
    <mergeCell ref="G90:G94"/>
    <mergeCell ref="G88:G89"/>
    <mergeCell ref="G97:G100"/>
    <mergeCell ref="G95:G96"/>
    <mergeCell ref="A88:A89"/>
    <mergeCell ref="A86:A87"/>
    <mergeCell ref="A95:A96"/>
    <mergeCell ref="G31:G49"/>
    <mergeCell ref="A31:A49"/>
    <mergeCell ref="G75:G85"/>
    <mergeCell ref="K115:K116"/>
    <mergeCell ref="I115:I117"/>
    <mergeCell ref="H115:H117"/>
    <mergeCell ref="A115:A117"/>
    <mergeCell ref="B115:B117"/>
    <mergeCell ref="C115:C117"/>
    <mergeCell ref="E115:E117"/>
    <mergeCell ref="F115:F117"/>
    <mergeCell ref="D115:D117"/>
    <mergeCell ref="C210:C212"/>
    <mergeCell ref="E210:E212"/>
    <mergeCell ref="J115:J116"/>
    <mergeCell ref="A160:A161"/>
    <mergeCell ref="A127:A159"/>
    <mergeCell ref="G160:G161"/>
    <mergeCell ref="G127:G159"/>
    <mergeCell ref="G175:G197"/>
    <mergeCell ref="A175:A197"/>
    <mergeCell ref="A119:A120"/>
    <mergeCell ref="G119:G120"/>
  </mergeCells>
  <pageMargins left="0.35433070866141736" right="0.11811023622047245" top="0.23622047244094491" bottom="0.15748031496062992" header="0.27559055118110237" footer="0.15748031496062992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7"/>
  <sheetViews>
    <sheetView tabSelected="1" topLeftCell="A63" workbookViewId="0">
      <selection activeCell="L77" sqref="L77"/>
    </sheetView>
  </sheetViews>
  <sheetFormatPr defaultRowHeight="15"/>
  <cols>
    <col min="1" max="2" width="4.7109375" customWidth="1"/>
    <col min="3" max="3" width="6.140625" customWidth="1"/>
    <col min="4" max="4" width="5.7109375" customWidth="1"/>
    <col min="5" max="5" width="5" customWidth="1"/>
    <col min="6" max="6" width="6.28515625" customWidth="1"/>
    <col min="7" max="7" width="40.28515625" customWidth="1"/>
    <col min="8" max="8" width="14.5703125" customWidth="1"/>
    <col min="9" max="9" width="12.85546875" customWidth="1"/>
    <col min="10" max="10" width="14.140625" customWidth="1"/>
    <col min="11" max="11" width="13.85546875" customWidth="1"/>
    <col min="12" max="12" width="14.85546875" customWidth="1"/>
  </cols>
  <sheetData>
    <row r="1" spans="1:12">
      <c r="A1" s="510"/>
      <c r="B1" s="510"/>
      <c r="C1" s="510"/>
      <c r="D1" s="510"/>
      <c r="E1" s="510"/>
    </row>
    <row r="2" spans="1:12">
      <c r="A2" s="510"/>
      <c r="B2" s="510"/>
      <c r="C2" s="510"/>
      <c r="D2" s="510"/>
      <c r="E2" s="510"/>
    </row>
    <row r="3" spans="1:12">
      <c r="A3" s="510"/>
      <c r="B3" s="510"/>
      <c r="C3" s="510"/>
      <c r="D3" s="510"/>
      <c r="E3" s="510"/>
    </row>
    <row r="4" spans="1:12">
      <c r="A4" s="510"/>
      <c r="B4" s="510"/>
      <c r="C4" s="510"/>
      <c r="D4" s="510"/>
      <c r="E4" s="510"/>
    </row>
    <row r="5" spans="1:12" ht="48" customHeight="1">
      <c r="A5" s="510"/>
      <c r="B5" s="510"/>
      <c r="C5" s="510"/>
      <c r="D5" s="510"/>
      <c r="E5" s="510"/>
    </row>
    <row r="6" spans="1:12" ht="27.75" customHeight="1">
      <c r="A6" s="574" t="s">
        <v>295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</row>
    <row r="7" spans="1:12" ht="15" customHeight="1">
      <c r="A7" s="574"/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</row>
    <row r="8" spans="1:12" ht="54.75" customHeight="1" thickBot="1">
      <c r="A8" s="574"/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</row>
    <row r="9" spans="1:12" ht="32.25" customHeight="1">
      <c r="A9" s="533" t="s">
        <v>85</v>
      </c>
      <c r="B9" s="533" t="s">
        <v>86</v>
      </c>
      <c r="C9" s="572" t="s">
        <v>126</v>
      </c>
      <c r="D9" s="520" t="s">
        <v>91</v>
      </c>
      <c r="E9" s="523" t="s">
        <v>87</v>
      </c>
      <c r="F9" s="523" t="s">
        <v>88</v>
      </c>
      <c r="G9" s="543" t="s">
        <v>0</v>
      </c>
      <c r="H9" s="507" t="s">
        <v>131</v>
      </c>
      <c r="I9" s="507" t="s">
        <v>133</v>
      </c>
      <c r="J9" s="507" t="s">
        <v>132</v>
      </c>
      <c r="K9" s="507" t="s">
        <v>134</v>
      </c>
      <c r="L9" s="507" t="s">
        <v>135</v>
      </c>
    </row>
    <row r="10" spans="1:12" ht="17.25" customHeight="1" thickBot="1">
      <c r="A10" s="534"/>
      <c r="B10" s="534"/>
      <c r="C10" s="573"/>
      <c r="D10" s="521"/>
      <c r="E10" s="524"/>
      <c r="F10" s="524"/>
      <c r="G10" s="544"/>
      <c r="H10" s="508"/>
      <c r="I10" s="508"/>
      <c r="J10" s="508"/>
      <c r="K10" s="508"/>
      <c r="L10" s="508"/>
    </row>
    <row r="11" spans="1:12" ht="30" customHeight="1" thickBot="1">
      <c r="A11" s="134" t="s">
        <v>232</v>
      </c>
      <c r="B11" s="135" t="s">
        <v>125</v>
      </c>
      <c r="C11" s="136"/>
      <c r="D11" s="137"/>
      <c r="E11" s="138"/>
      <c r="F11" s="138"/>
      <c r="G11" s="143" t="s">
        <v>270</v>
      </c>
      <c r="H11" s="133"/>
      <c r="I11" s="133"/>
      <c r="J11" s="133"/>
      <c r="K11" s="133"/>
      <c r="L11" s="133"/>
    </row>
    <row r="12" spans="1:12" ht="21" customHeight="1" thickBot="1">
      <c r="A12" s="152"/>
      <c r="B12" s="153"/>
      <c r="C12" s="154" t="s">
        <v>127</v>
      </c>
      <c r="D12" s="155"/>
      <c r="E12" s="156"/>
      <c r="F12" s="156"/>
      <c r="G12" s="157" t="s">
        <v>129</v>
      </c>
      <c r="H12" s="158"/>
      <c r="I12" s="158"/>
      <c r="J12" s="158"/>
      <c r="K12" s="158"/>
      <c r="L12" s="158"/>
    </row>
    <row r="13" spans="1:12" ht="30.75" customHeight="1" thickBot="1">
      <c r="A13" s="159"/>
      <c r="B13" s="160"/>
      <c r="C13" s="161" t="s">
        <v>128</v>
      </c>
      <c r="D13" s="162"/>
      <c r="E13" s="163"/>
      <c r="F13" s="163"/>
      <c r="G13" s="164" t="s">
        <v>130</v>
      </c>
      <c r="H13" s="165"/>
      <c r="I13" s="165"/>
      <c r="J13" s="165"/>
      <c r="K13" s="165"/>
      <c r="L13" s="165"/>
    </row>
    <row r="14" spans="1:12" ht="15.75" customHeight="1" thickBot="1">
      <c r="A14" s="140"/>
      <c r="B14" s="141"/>
      <c r="C14" s="142"/>
      <c r="D14" s="150" t="s">
        <v>92</v>
      </c>
      <c r="E14" s="151"/>
      <c r="F14" s="148"/>
      <c r="G14" s="149" t="s">
        <v>10</v>
      </c>
      <c r="H14" s="139"/>
      <c r="I14" s="139"/>
      <c r="J14" s="139"/>
      <c r="K14" s="139"/>
      <c r="L14" s="139"/>
    </row>
    <row r="15" spans="1:12" ht="18.75" customHeight="1" thickBot="1">
      <c r="A15" s="130"/>
      <c r="B15" s="130"/>
      <c r="C15" s="130"/>
      <c r="D15" s="130"/>
      <c r="E15" s="212">
        <v>221</v>
      </c>
      <c r="F15" s="13">
        <v>411</v>
      </c>
      <c r="G15" s="14" t="s">
        <v>2</v>
      </c>
      <c r="H15" s="15">
        <f t="shared" ref="H15:H28" si="0">SUM(I15+J15+K15+L15)</f>
        <v>10832519</v>
      </c>
      <c r="I15" s="15">
        <f>+I16</f>
        <v>2690576</v>
      </c>
      <c r="J15" s="15">
        <f>+J16</f>
        <v>2690576</v>
      </c>
      <c r="K15" s="15">
        <f>+K16</f>
        <v>2690576</v>
      </c>
      <c r="L15" s="15">
        <f>+L16</f>
        <v>2760791</v>
      </c>
    </row>
    <row r="16" spans="1:12" ht="18.75" customHeight="1" thickBot="1">
      <c r="A16" s="131"/>
      <c r="B16" s="131"/>
      <c r="C16" s="131"/>
      <c r="D16" s="131"/>
      <c r="E16" s="131"/>
      <c r="F16" s="171">
        <v>4111</v>
      </c>
      <c r="G16" s="101" t="s">
        <v>2</v>
      </c>
      <c r="H16" s="30">
        <f>I16+J16+K16+L16</f>
        <v>10832519</v>
      </c>
      <c r="I16" s="30">
        <v>2690576</v>
      </c>
      <c r="J16" s="30">
        <v>2690576</v>
      </c>
      <c r="K16" s="30">
        <f>2690576</f>
        <v>2690576</v>
      </c>
      <c r="L16" s="30">
        <f>2690574+70217</f>
        <v>2760791</v>
      </c>
    </row>
    <row r="17" spans="1:13" ht="19.5" customHeight="1" thickBot="1">
      <c r="A17" s="130"/>
      <c r="B17" s="130"/>
      <c r="C17" s="130"/>
      <c r="D17" s="130"/>
      <c r="E17" s="212">
        <v>222</v>
      </c>
      <c r="F17" s="13">
        <v>412</v>
      </c>
      <c r="G17" s="14" t="s">
        <v>28</v>
      </c>
      <c r="H17" s="15">
        <f t="shared" si="0"/>
        <v>1856235</v>
      </c>
      <c r="I17" s="15">
        <f>SUM(I18+I19+I20)</f>
        <v>481613</v>
      </c>
      <c r="J17" s="15">
        <f>SUM(J18+J19+J20)</f>
        <v>481613</v>
      </c>
      <c r="K17" s="15">
        <f>SUM(K18+K19+K20)</f>
        <v>481613</v>
      </c>
      <c r="L17" s="15">
        <f>SUM(L18+L19+L20)</f>
        <v>411396</v>
      </c>
    </row>
    <row r="18" spans="1:13" ht="19.5" customHeight="1" thickBot="1">
      <c r="A18" s="131"/>
      <c r="B18" s="131"/>
      <c r="C18" s="131"/>
      <c r="D18" s="131"/>
      <c r="E18" s="131"/>
      <c r="F18" s="171">
        <v>4121</v>
      </c>
      <c r="G18" s="57" t="s">
        <v>140</v>
      </c>
      <c r="H18" s="500">
        <f t="shared" ref="H18:H19" si="1">I18+J18+K18+L18</f>
        <v>1297477</v>
      </c>
      <c r="I18" s="501">
        <f>322870+2820</f>
        <v>325690</v>
      </c>
      <c r="J18" s="500">
        <f>322869+20180</f>
        <v>343049</v>
      </c>
      <c r="K18" s="501">
        <f>322869+15000</f>
        <v>337869</v>
      </c>
      <c r="L18" s="501">
        <f>322869-32000</f>
        <v>290869</v>
      </c>
    </row>
    <row r="19" spans="1:13" ht="19.5" customHeight="1" thickBot="1">
      <c r="A19" s="131"/>
      <c r="B19" s="131"/>
      <c r="C19" s="131"/>
      <c r="D19" s="131"/>
      <c r="E19" s="131"/>
      <c r="F19" s="171">
        <v>4122</v>
      </c>
      <c r="G19" s="308" t="s">
        <v>30</v>
      </c>
      <c r="H19" s="502">
        <f t="shared" si="1"/>
        <v>558758</v>
      </c>
      <c r="I19" s="503">
        <f>138566+17357</f>
        <v>155923</v>
      </c>
      <c r="J19" s="504">
        <v>138564</v>
      </c>
      <c r="K19" s="504">
        <f>138564+5180</f>
        <v>143744</v>
      </c>
      <c r="L19" s="503">
        <f>138564-18037</f>
        <v>120527</v>
      </c>
    </row>
    <row r="20" spans="1:13" ht="19.5" customHeight="1" thickBot="1">
      <c r="A20" s="131"/>
      <c r="B20" s="131"/>
      <c r="C20" s="131"/>
      <c r="D20" s="131"/>
      <c r="E20" s="131"/>
      <c r="F20" s="171">
        <v>4123</v>
      </c>
      <c r="G20" s="265" t="s">
        <v>31</v>
      </c>
      <c r="H20" s="264">
        <f>I20+J20+K20+L20</f>
        <v>0</v>
      </c>
      <c r="I20" s="264"/>
      <c r="J20" s="8"/>
      <c r="K20" s="8"/>
      <c r="L20" s="264"/>
    </row>
    <row r="21" spans="1:13" ht="16.5" customHeight="1" thickBot="1">
      <c r="A21" s="130"/>
      <c r="B21" s="130"/>
      <c r="C21" s="130"/>
      <c r="D21" s="130"/>
      <c r="E21" s="212">
        <v>223</v>
      </c>
      <c r="F21" s="13">
        <v>414</v>
      </c>
      <c r="G21" s="14" t="s">
        <v>27</v>
      </c>
      <c r="H21" s="15">
        <f t="shared" si="0"/>
        <v>160000</v>
      </c>
      <c r="I21" s="15">
        <f>SUM(I22+I23)</f>
        <v>30000</v>
      </c>
      <c r="J21" s="15">
        <f>SUM(J22+J23)</f>
        <v>50000</v>
      </c>
      <c r="K21" s="15">
        <f>SUM(K22+K23)</f>
        <v>50000</v>
      </c>
      <c r="L21" s="15">
        <f>SUM(L22+L23)</f>
        <v>30000</v>
      </c>
    </row>
    <row r="22" spans="1:13" ht="45.75" customHeight="1" thickBot="1">
      <c r="A22" s="131"/>
      <c r="B22" s="131"/>
      <c r="C22" s="131"/>
      <c r="D22" s="131"/>
      <c r="E22" s="131"/>
      <c r="F22" s="171">
        <v>4143</v>
      </c>
      <c r="G22" s="57" t="s">
        <v>217</v>
      </c>
      <c r="H22" s="281">
        <f t="shared" ref="H22:H23" si="2">I22+J22+K22+L22</f>
        <v>60000</v>
      </c>
      <c r="I22" s="360"/>
      <c r="J22" s="360">
        <v>30000</v>
      </c>
      <c r="K22" s="359">
        <v>30000</v>
      </c>
      <c r="L22" s="281"/>
    </row>
    <row r="23" spans="1:13" ht="31.5" customHeight="1" thickBot="1">
      <c r="A23" s="131"/>
      <c r="B23" s="131"/>
      <c r="C23" s="131"/>
      <c r="D23" s="131"/>
      <c r="E23" s="131"/>
      <c r="F23" s="171">
        <v>4144</v>
      </c>
      <c r="G23" s="265" t="s">
        <v>141</v>
      </c>
      <c r="H23" s="8">
        <f t="shared" si="2"/>
        <v>100000</v>
      </c>
      <c r="I23" s="361">
        <v>30000</v>
      </c>
      <c r="J23" s="361">
        <v>20000</v>
      </c>
      <c r="K23" s="358">
        <v>20000</v>
      </c>
      <c r="L23" s="8">
        <v>30000</v>
      </c>
    </row>
    <row r="24" spans="1:13" ht="17.25" customHeight="1" thickBot="1">
      <c r="A24" s="130"/>
      <c r="B24" s="130"/>
      <c r="C24" s="130"/>
      <c r="D24" s="130"/>
      <c r="E24" s="212">
        <v>224</v>
      </c>
      <c r="F24" s="13">
        <v>415</v>
      </c>
      <c r="G24" s="14" t="s">
        <v>4</v>
      </c>
      <c r="H24" s="15">
        <f t="shared" si="0"/>
        <v>220000</v>
      </c>
      <c r="I24" s="15">
        <f>+I25</f>
        <v>55000</v>
      </c>
      <c r="J24" s="15">
        <f t="shared" ref="J24:L26" si="3">+J25</f>
        <v>55000</v>
      </c>
      <c r="K24" s="15">
        <f t="shared" si="3"/>
        <v>55000</v>
      </c>
      <c r="L24" s="15">
        <f t="shared" si="3"/>
        <v>55000</v>
      </c>
    </row>
    <row r="25" spans="1:13" ht="17.25" customHeight="1" thickBot="1">
      <c r="A25" s="131"/>
      <c r="B25" s="131"/>
      <c r="C25" s="131"/>
      <c r="D25" s="131"/>
      <c r="E25" s="131"/>
      <c r="F25" s="171">
        <v>4151</v>
      </c>
      <c r="G25" s="101" t="s">
        <v>4</v>
      </c>
      <c r="H25" s="30">
        <f>I25+J25+K25+L25</f>
        <v>220000</v>
      </c>
      <c r="I25" s="30">
        <v>55000</v>
      </c>
      <c r="J25" s="30">
        <v>55000</v>
      </c>
      <c r="K25" s="30">
        <v>55000</v>
      </c>
      <c r="L25" s="30">
        <v>55000</v>
      </c>
    </row>
    <row r="26" spans="1:13" ht="18" customHeight="1" thickBot="1">
      <c r="A26" s="130"/>
      <c r="B26" s="130"/>
      <c r="C26" s="130"/>
      <c r="D26" s="130"/>
      <c r="E26" s="212">
        <v>225</v>
      </c>
      <c r="F26" s="13">
        <v>416</v>
      </c>
      <c r="G26" s="14" t="s">
        <v>26</v>
      </c>
      <c r="H26" s="15">
        <f t="shared" si="0"/>
        <v>250000</v>
      </c>
      <c r="I26" s="15">
        <f>SUM(I27)</f>
        <v>0</v>
      </c>
      <c r="J26" s="15">
        <f t="shared" si="3"/>
        <v>250000</v>
      </c>
      <c r="K26" s="15">
        <f>SUM(K27)</f>
        <v>0</v>
      </c>
      <c r="L26" s="15">
        <f>SUM(L27)</f>
        <v>0</v>
      </c>
    </row>
    <row r="27" spans="1:13" ht="33" customHeight="1" thickBot="1">
      <c r="A27" s="131"/>
      <c r="B27" s="131"/>
      <c r="C27" s="131"/>
      <c r="D27" s="131"/>
      <c r="E27" s="131"/>
      <c r="F27" s="102">
        <v>4161</v>
      </c>
      <c r="G27" s="101" t="s">
        <v>242</v>
      </c>
      <c r="H27" s="30">
        <f>I27+J27+K27+L27</f>
        <v>250000</v>
      </c>
      <c r="I27" s="30">
        <v>0</v>
      </c>
      <c r="J27" s="30">
        <v>250000</v>
      </c>
      <c r="K27" s="30"/>
      <c r="L27" s="30">
        <v>0</v>
      </c>
    </row>
    <row r="28" spans="1:13" ht="20.25" customHeight="1" thickBot="1">
      <c r="A28" s="173"/>
      <c r="B28" s="173"/>
      <c r="C28" s="173"/>
      <c r="D28" s="173"/>
      <c r="E28" s="213">
        <v>226</v>
      </c>
      <c r="F28" s="69">
        <v>421</v>
      </c>
      <c r="G28" s="14" t="s">
        <v>5</v>
      </c>
      <c r="H28" s="15">
        <f t="shared" si="0"/>
        <v>2283300</v>
      </c>
      <c r="I28" s="15">
        <f>SUM(I29+I30+I31+I32+I33+I34)</f>
        <v>500000</v>
      </c>
      <c r="J28" s="15">
        <f>SUM(J29+J30+J31+J32+J33+J34)</f>
        <v>600000</v>
      </c>
      <c r="K28" s="15">
        <f>SUM(K29+K30+K31+K32+K33+K34)</f>
        <v>489000</v>
      </c>
      <c r="L28" s="15">
        <f>SUM(L29+L30+L31+L32+L33+L34)</f>
        <v>694300</v>
      </c>
    </row>
    <row r="29" spans="1:13" ht="18.75" customHeight="1" thickBot="1">
      <c r="A29" s="422"/>
      <c r="B29" s="423"/>
      <c r="C29" s="477"/>
      <c r="D29" s="423"/>
      <c r="E29" s="423"/>
      <c r="F29" s="428">
        <v>4211</v>
      </c>
      <c r="G29" s="362" t="s">
        <v>32</v>
      </c>
      <c r="H29" s="58">
        <f t="shared" ref="H29:H34" si="4">I29+J29+K29+L29</f>
        <v>70000</v>
      </c>
      <c r="I29" s="368">
        <v>25000</v>
      </c>
      <c r="J29" s="368">
        <v>15000</v>
      </c>
      <c r="K29" s="371">
        <v>15000</v>
      </c>
      <c r="L29" s="374">
        <v>15000</v>
      </c>
      <c r="M29" s="373"/>
    </row>
    <row r="30" spans="1:13" ht="31.5" customHeight="1" thickBot="1">
      <c r="A30" s="421"/>
      <c r="B30" s="351"/>
      <c r="C30" s="475"/>
      <c r="D30" s="173"/>
      <c r="E30" s="173"/>
      <c r="F30" s="429">
        <v>4212</v>
      </c>
      <c r="G30" s="363" t="s">
        <v>142</v>
      </c>
      <c r="H30" s="298">
        <f t="shared" si="4"/>
        <v>1480000</v>
      </c>
      <c r="I30" s="367">
        <v>335500</v>
      </c>
      <c r="J30" s="369">
        <v>395500</v>
      </c>
      <c r="K30" s="366">
        <v>335175</v>
      </c>
      <c r="L30" s="366">
        <v>413825</v>
      </c>
      <c r="M30" s="373"/>
    </row>
    <row r="31" spans="1:13" ht="33.75" customHeight="1" thickBot="1">
      <c r="A31" s="421"/>
      <c r="B31" s="173"/>
      <c r="C31" s="173"/>
      <c r="D31" s="352"/>
      <c r="E31" s="173"/>
      <c r="F31" s="429">
        <v>4213</v>
      </c>
      <c r="G31" s="363" t="s">
        <v>143</v>
      </c>
      <c r="H31" s="298">
        <f t="shared" si="4"/>
        <v>54000</v>
      </c>
      <c r="I31" s="369">
        <v>9000</v>
      </c>
      <c r="J31" s="366">
        <v>20000</v>
      </c>
      <c r="K31" s="367">
        <f>19000-12000</f>
        <v>7000</v>
      </c>
      <c r="L31" s="369">
        <f>18000</f>
        <v>18000</v>
      </c>
      <c r="M31" s="373"/>
    </row>
    <row r="32" spans="1:13" ht="18.75" customHeight="1" thickBot="1">
      <c r="A32" s="421"/>
      <c r="B32" s="173"/>
      <c r="C32" s="173"/>
      <c r="D32" s="357"/>
      <c r="E32" s="173"/>
      <c r="F32" s="429">
        <v>4214</v>
      </c>
      <c r="G32" s="364" t="s">
        <v>144</v>
      </c>
      <c r="H32" s="230">
        <f t="shared" si="4"/>
        <v>291300</v>
      </c>
      <c r="I32" s="366">
        <v>60000</v>
      </c>
      <c r="J32" s="366">
        <v>84000</v>
      </c>
      <c r="K32" s="367">
        <v>72825</v>
      </c>
      <c r="L32" s="369">
        <v>74475</v>
      </c>
      <c r="M32" s="373"/>
    </row>
    <row r="33" spans="1:13" ht="18.75" customHeight="1" thickBot="1">
      <c r="A33" s="404"/>
      <c r="B33" s="352"/>
      <c r="C33" s="173"/>
      <c r="D33" s="357"/>
      <c r="E33" s="427"/>
      <c r="F33" s="431">
        <v>4215</v>
      </c>
      <c r="G33" s="363" t="s">
        <v>103</v>
      </c>
      <c r="H33" s="11">
        <f t="shared" si="4"/>
        <v>385000</v>
      </c>
      <c r="I33" s="366">
        <v>70000</v>
      </c>
      <c r="J33" s="367">
        <v>85000</v>
      </c>
      <c r="K33" s="367">
        <v>57500</v>
      </c>
      <c r="L33" s="367">
        <v>172500</v>
      </c>
    </row>
    <row r="34" spans="1:13" ht="21" customHeight="1" thickBot="1">
      <c r="A34" s="354"/>
      <c r="B34" s="353"/>
      <c r="C34" s="173"/>
      <c r="D34" s="173"/>
      <c r="E34" s="173"/>
      <c r="F34" s="430">
        <v>4219</v>
      </c>
      <c r="G34" s="365" t="s">
        <v>162</v>
      </c>
      <c r="H34" s="264">
        <f t="shared" si="4"/>
        <v>3000</v>
      </c>
      <c r="I34" s="372">
        <v>500</v>
      </c>
      <c r="J34" s="370">
        <v>500</v>
      </c>
      <c r="K34" s="372">
        <f>500+1000</f>
        <v>1500</v>
      </c>
      <c r="L34" s="370">
        <f>500</f>
        <v>500</v>
      </c>
      <c r="M34" s="373"/>
    </row>
    <row r="35" spans="1:13" ht="22.5" customHeight="1" thickBot="1">
      <c r="A35" s="173"/>
      <c r="B35" s="173"/>
      <c r="C35" s="173"/>
      <c r="D35" s="173"/>
      <c r="E35" s="213">
        <v>227</v>
      </c>
      <c r="F35" s="69">
        <v>422</v>
      </c>
      <c r="G35" s="14" t="s">
        <v>6</v>
      </c>
      <c r="H35" s="15">
        <f>SUM(I35+J35+K35+L35)</f>
        <v>60000</v>
      </c>
      <c r="I35" s="15">
        <f>I36</f>
        <v>10000</v>
      </c>
      <c r="J35" s="15">
        <f>J36</f>
        <v>20000</v>
      </c>
      <c r="K35" s="15">
        <f>K36</f>
        <v>15000</v>
      </c>
      <c r="L35" s="15">
        <f>L36</f>
        <v>15000</v>
      </c>
    </row>
    <row r="36" spans="1:13" ht="31.5" customHeight="1" thickBot="1">
      <c r="A36" s="131"/>
      <c r="B36" s="131"/>
      <c r="C36" s="131"/>
      <c r="D36" s="131"/>
      <c r="E36" s="131"/>
      <c r="F36" s="102">
        <v>4221</v>
      </c>
      <c r="G36" s="101" t="s">
        <v>104</v>
      </c>
      <c r="H36" s="30">
        <f>I36+J36+K36+L36</f>
        <v>60000</v>
      </c>
      <c r="I36" s="30">
        <v>10000</v>
      </c>
      <c r="J36" s="30">
        <v>20000</v>
      </c>
      <c r="K36" s="30">
        <v>15000</v>
      </c>
      <c r="L36" s="30">
        <v>15000</v>
      </c>
    </row>
    <row r="37" spans="1:13" ht="21.75" customHeight="1" thickBot="1">
      <c r="A37" s="130"/>
      <c r="B37" s="130"/>
      <c r="C37" s="130"/>
      <c r="D37" s="130"/>
      <c r="E37" s="212">
        <v>228</v>
      </c>
      <c r="F37" s="13">
        <v>423</v>
      </c>
      <c r="G37" s="14" t="s">
        <v>7</v>
      </c>
      <c r="H37" s="15">
        <f t="shared" ref="H37:H67" si="5">SUM(I37+J37+K37+L37)</f>
        <v>427000</v>
      </c>
      <c r="I37" s="15">
        <f>SUM(I38:I43)</f>
        <v>80000</v>
      </c>
      <c r="J37" s="15">
        <f>SUM(J38:J43)</f>
        <v>120000</v>
      </c>
      <c r="K37" s="15">
        <f>SUM(K38:K43)</f>
        <v>127000</v>
      </c>
      <c r="L37" s="15">
        <f>SUM(L38:L43)</f>
        <v>100000</v>
      </c>
    </row>
    <row r="38" spans="1:13" ht="21.75" customHeight="1" thickBot="1">
      <c r="A38" s="131"/>
      <c r="B38" s="131"/>
      <c r="C38" s="131"/>
      <c r="D38" s="131"/>
      <c r="E38" s="173"/>
      <c r="F38" s="171">
        <v>4232</v>
      </c>
      <c r="G38" s="57" t="s">
        <v>105</v>
      </c>
      <c r="H38" s="261">
        <f t="shared" ref="H38:H45" si="6">I38+J38+K38+L38</f>
        <v>100000</v>
      </c>
      <c r="I38" s="58">
        <v>20000</v>
      </c>
      <c r="J38" s="58">
        <v>30000</v>
      </c>
      <c r="K38" s="58">
        <v>40000</v>
      </c>
      <c r="L38" s="281">
        <v>10000</v>
      </c>
    </row>
    <row r="39" spans="1:13" ht="32.25" customHeight="1" thickBot="1">
      <c r="A39" s="131"/>
      <c r="B39" s="131"/>
      <c r="C39" s="131"/>
      <c r="D39" s="131"/>
      <c r="E39" s="425"/>
      <c r="F39" s="177">
        <v>4233</v>
      </c>
      <c r="G39" s="305" t="s">
        <v>106</v>
      </c>
      <c r="H39" s="298">
        <f t="shared" si="6"/>
        <v>50000</v>
      </c>
      <c r="I39" s="298">
        <v>27500</v>
      </c>
      <c r="J39" s="298">
        <v>17500</v>
      </c>
      <c r="K39" s="298">
        <v>5000</v>
      </c>
      <c r="L39" s="11"/>
    </row>
    <row r="40" spans="1:13" ht="19.5" customHeight="1" thickBot="1">
      <c r="A40" s="131"/>
      <c r="B40" s="131"/>
      <c r="C40" s="131"/>
      <c r="D40" s="131"/>
      <c r="E40" s="424"/>
      <c r="F40" s="56">
        <v>4234</v>
      </c>
      <c r="G40" s="305" t="s">
        <v>107</v>
      </c>
      <c r="H40" s="298">
        <f t="shared" si="6"/>
        <v>120000</v>
      </c>
      <c r="I40" s="230">
        <v>20000</v>
      </c>
      <c r="J40" s="230">
        <v>60000</v>
      </c>
      <c r="K40" s="230">
        <v>30000</v>
      </c>
      <c r="L40" s="230">
        <v>10000</v>
      </c>
    </row>
    <row r="41" spans="1:13" ht="21.75" customHeight="1" thickBot="1">
      <c r="A41" s="131"/>
      <c r="B41" s="131"/>
      <c r="C41" s="131"/>
      <c r="D41" s="131"/>
      <c r="E41" s="173"/>
      <c r="F41" s="56">
        <v>4235</v>
      </c>
      <c r="G41" s="305" t="s">
        <v>108</v>
      </c>
      <c r="H41" s="230">
        <f t="shared" si="6"/>
        <v>50000</v>
      </c>
      <c r="I41" s="230">
        <v>12500</v>
      </c>
      <c r="J41" s="11">
        <v>12500</v>
      </c>
      <c r="K41" s="314">
        <v>25000</v>
      </c>
      <c r="L41" s="11">
        <v>0</v>
      </c>
    </row>
    <row r="42" spans="1:13" ht="21" customHeight="1" thickBot="1">
      <c r="A42" s="131"/>
      <c r="B42" s="131"/>
      <c r="C42" s="131"/>
      <c r="D42" s="131"/>
      <c r="E42" s="425"/>
      <c r="F42" s="171">
        <v>4237</v>
      </c>
      <c r="G42" s="10" t="s">
        <v>146</v>
      </c>
      <c r="H42" s="230">
        <f t="shared" si="6"/>
        <v>80000</v>
      </c>
      <c r="I42" s="230"/>
      <c r="J42" s="298"/>
      <c r="K42" s="11"/>
      <c r="L42" s="298">
        <v>80000</v>
      </c>
    </row>
    <row r="43" spans="1:13" ht="21.75" customHeight="1" thickBot="1">
      <c r="A43" s="131"/>
      <c r="B43" s="131"/>
      <c r="C43" s="131"/>
      <c r="D43" s="131"/>
      <c r="E43" s="173"/>
      <c r="F43" s="171">
        <v>4239</v>
      </c>
      <c r="G43" s="265" t="s">
        <v>9</v>
      </c>
      <c r="H43" s="314">
        <f t="shared" si="6"/>
        <v>27000</v>
      </c>
      <c r="I43" s="264"/>
      <c r="J43" s="264"/>
      <c r="K43" s="264">
        <v>27000</v>
      </c>
      <c r="L43" s="264"/>
    </row>
    <row r="44" spans="1:13" ht="19.5" customHeight="1" thickBot="1">
      <c r="A44" s="130"/>
      <c r="B44" s="130"/>
      <c r="C44" s="130"/>
      <c r="D44" s="130"/>
      <c r="E44" s="212">
        <v>229</v>
      </c>
      <c r="F44" s="13">
        <v>424</v>
      </c>
      <c r="G44" s="14" t="s">
        <v>25</v>
      </c>
      <c r="H44" s="50">
        <f t="shared" si="5"/>
        <v>100000</v>
      </c>
      <c r="I44" s="15">
        <f>+I46+I45</f>
        <v>10000</v>
      </c>
      <c r="J44" s="15">
        <f>+J46+J45</f>
        <v>10000</v>
      </c>
      <c r="K44" s="15">
        <f>+K46+K45</f>
        <v>10000</v>
      </c>
      <c r="L44" s="15">
        <f>+L46+L45</f>
        <v>70000</v>
      </c>
    </row>
    <row r="45" spans="1:13" ht="19.5" customHeight="1" thickBot="1">
      <c r="A45" s="350"/>
      <c r="B45" s="350"/>
      <c r="C45" s="350"/>
      <c r="D45" s="350"/>
      <c r="E45" s="424"/>
      <c r="F45" s="56">
        <v>4242</v>
      </c>
      <c r="G45" s="57" t="s">
        <v>218</v>
      </c>
      <c r="H45" s="230">
        <f t="shared" si="6"/>
        <v>100000</v>
      </c>
      <c r="I45" s="281">
        <v>10000</v>
      </c>
      <c r="J45" s="281">
        <v>10000</v>
      </c>
      <c r="K45" s="281">
        <v>10000</v>
      </c>
      <c r="L45" s="281">
        <v>70000</v>
      </c>
    </row>
    <row r="46" spans="1:13" ht="19.5" hidden="1" customHeight="1" thickBot="1">
      <c r="A46" s="131"/>
      <c r="B46" s="131"/>
      <c r="C46" s="131"/>
      <c r="D46" s="131"/>
      <c r="E46" s="173"/>
      <c r="F46" s="432">
        <v>4249</v>
      </c>
      <c r="G46" s="265" t="s">
        <v>147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</row>
    <row r="47" spans="1:13" ht="16.5" customHeight="1" thickBot="1">
      <c r="A47" s="130"/>
      <c r="B47" s="130"/>
      <c r="C47" s="130"/>
      <c r="D47" s="130"/>
      <c r="E47" s="212">
        <v>230</v>
      </c>
      <c r="F47" s="13">
        <v>425</v>
      </c>
      <c r="G47" s="14" t="s">
        <v>11</v>
      </c>
      <c r="H47" s="15">
        <f t="shared" si="5"/>
        <v>920000</v>
      </c>
      <c r="I47" s="15">
        <f>SUM(I48:I49)</f>
        <v>515000</v>
      </c>
      <c r="J47" s="15">
        <f>SUM(J48:J49)</f>
        <v>50000</v>
      </c>
      <c r="K47" s="15">
        <f>SUM(K48:K49)</f>
        <v>185000</v>
      </c>
      <c r="L47" s="15">
        <f>SUM(L48:L49)</f>
        <v>170000</v>
      </c>
    </row>
    <row r="48" spans="1:13" ht="30.75" customHeight="1" thickBot="1">
      <c r="A48" s="60"/>
      <c r="B48" s="60"/>
      <c r="C48" s="60"/>
      <c r="D48" s="60"/>
      <c r="E48" s="424"/>
      <c r="F48" s="171">
        <v>4251</v>
      </c>
      <c r="G48" s="57" t="s">
        <v>110</v>
      </c>
      <c r="H48" s="298">
        <f t="shared" ref="H48:H49" si="7">I48+J48+K48+L48</f>
        <v>490000</v>
      </c>
      <c r="I48" s="281">
        <f>125000+365000</f>
        <v>490000</v>
      </c>
      <c r="J48" s="281">
        <f>250000-250000</f>
        <v>0</v>
      </c>
      <c r="K48" s="281">
        <f>115000-115000</f>
        <v>0</v>
      </c>
      <c r="L48" s="281"/>
    </row>
    <row r="49" spans="1:13" ht="33" customHeight="1" thickBot="1">
      <c r="A49" s="60"/>
      <c r="B49" s="60"/>
      <c r="C49" s="60"/>
      <c r="D49" s="60"/>
      <c r="E49" s="173"/>
      <c r="F49" s="6">
        <v>4252</v>
      </c>
      <c r="G49" s="265" t="s">
        <v>111</v>
      </c>
      <c r="H49" s="298">
        <f t="shared" si="7"/>
        <v>430000</v>
      </c>
      <c r="I49" s="8">
        <v>25000</v>
      </c>
      <c r="J49" s="8">
        <v>50000</v>
      </c>
      <c r="K49" s="8">
        <v>185000</v>
      </c>
      <c r="L49" s="8">
        <v>170000</v>
      </c>
    </row>
    <row r="50" spans="1:13" ht="17.25" customHeight="1" thickBot="1">
      <c r="A50" s="175"/>
      <c r="B50" s="175"/>
      <c r="C50" s="175"/>
      <c r="D50" s="175"/>
      <c r="E50" s="213">
        <v>231</v>
      </c>
      <c r="F50" s="69">
        <v>426</v>
      </c>
      <c r="G50" s="14" t="s">
        <v>12</v>
      </c>
      <c r="H50" s="15">
        <f t="shared" si="5"/>
        <v>775000</v>
      </c>
      <c r="I50" s="214">
        <f>SUM(I51:I56)</f>
        <v>120000</v>
      </c>
      <c r="J50" s="214">
        <f>SUM(J51:J56)</f>
        <v>200000</v>
      </c>
      <c r="K50" s="214">
        <f>SUM(K51:K56)</f>
        <v>200000</v>
      </c>
      <c r="L50" s="214">
        <f>SUM(L51:L56)</f>
        <v>255000</v>
      </c>
    </row>
    <row r="51" spans="1:13" ht="17.25" customHeight="1" thickBot="1">
      <c r="A51" s="420"/>
      <c r="B51" s="173"/>
      <c r="C51" s="355"/>
      <c r="D51" s="476"/>
      <c r="E51" s="173"/>
      <c r="F51" s="56">
        <v>4261</v>
      </c>
      <c r="G51" s="320" t="s">
        <v>112</v>
      </c>
      <c r="H51" s="58">
        <f t="shared" si="5"/>
        <v>130000</v>
      </c>
      <c r="I51" s="281">
        <v>20000</v>
      </c>
      <c r="J51" s="19">
        <v>30000</v>
      </c>
      <c r="K51" s="327">
        <v>32500</v>
      </c>
      <c r="L51" s="281">
        <v>47500</v>
      </c>
    </row>
    <row r="52" spans="1:13" ht="31.5" customHeight="1" thickBot="1">
      <c r="A52" s="404"/>
      <c r="B52" s="173"/>
      <c r="C52" s="173"/>
      <c r="D52" s="355"/>
      <c r="E52" s="426"/>
      <c r="F52" s="171">
        <v>4263</v>
      </c>
      <c r="G52" s="293" t="s">
        <v>148</v>
      </c>
      <c r="H52" s="230">
        <f t="shared" si="5"/>
        <v>100000</v>
      </c>
      <c r="I52" s="206">
        <v>40000</v>
      </c>
      <c r="J52" s="230">
        <v>60000</v>
      </c>
      <c r="K52" s="306"/>
      <c r="L52" s="230"/>
    </row>
    <row r="53" spans="1:13" ht="17.25" customHeight="1" thickBot="1">
      <c r="A53" s="404"/>
      <c r="B53" s="173"/>
      <c r="C53" s="173"/>
      <c r="D53" s="355"/>
      <c r="E53" s="173"/>
      <c r="F53" s="433">
        <v>4264</v>
      </c>
      <c r="G53" s="305" t="s">
        <v>149</v>
      </c>
      <c r="H53" s="11">
        <f t="shared" si="5"/>
        <v>250000</v>
      </c>
      <c r="I53" s="206">
        <v>30000</v>
      </c>
      <c r="J53" s="230">
        <v>50000</v>
      </c>
      <c r="K53" s="23">
        <v>77500</v>
      </c>
      <c r="L53" s="23">
        <v>92500</v>
      </c>
    </row>
    <row r="54" spans="1:13" ht="32.25" hidden="1" customHeight="1" thickBot="1">
      <c r="A54" s="404"/>
      <c r="B54" s="354"/>
      <c r="C54" s="353"/>
      <c r="D54" s="173"/>
      <c r="E54" s="426"/>
      <c r="F54" s="171">
        <v>4266</v>
      </c>
      <c r="G54" s="375" t="s">
        <v>163</v>
      </c>
      <c r="H54" s="230">
        <v>0</v>
      </c>
      <c r="I54" s="206"/>
      <c r="J54" s="230"/>
      <c r="K54" s="230"/>
      <c r="L54" s="23"/>
    </row>
    <row r="55" spans="1:13" ht="31.5" customHeight="1" thickBot="1">
      <c r="A55" s="419"/>
      <c r="B55" s="173"/>
      <c r="C55" s="173"/>
      <c r="D55" s="173"/>
      <c r="E55" s="424"/>
      <c r="F55" s="171">
        <v>4268</v>
      </c>
      <c r="G55" s="305" t="s">
        <v>115</v>
      </c>
      <c r="H55" s="100">
        <f t="shared" si="5"/>
        <v>80000</v>
      </c>
      <c r="I55" s="206">
        <v>10000</v>
      </c>
      <c r="J55" s="230">
        <v>20000</v>
      </c>
      <c r="K55" s="230">
        <v>20000</v>
      </c>
      <c r="L55" s="230">
        <v>30000</v>
      </c>
    </row>
    <row r="56" spans="1:13" ht="17.25" customHeight="1" thickBot="1">
      <c r="A56" s="420"/>
      <c r="B56" s="173"/>
      <c r="C56" s="352"/>
      <c r="D56" s="173"/>
      <c r="E56" s="173"/>
      <c r="F56" s="171">
        <v>4269</v>
      </c>
      <c r="G56" s="345" t="s">
        <v>34</v>
      </c>
      <c r="H56" s="264">
        <f t="shared" si="5"/>
        <v>215000</v>
      </c>
      <c r="I56" s="377">
        <v>20000</v>
      </c>
      <c r="J56" s="264">
        <v>40000</v>
      </c>
      <c r="K56" s="376">
        <v>70000</v>
      </c>
      <c r="L56" s="376">
        <v>85000</v>
      </c>
    </row>
    <row r="57" spans="1:13" ht="17.25" customHeight="1" thickBot="1">
      <c r="A57" s="249"/>
      <c r="B57" s="249"/>
      <c r="C57" s="249"/>
      <c r="D57" s="246"/>
      <c r="E57" s="254">
        <v>232</v>
      </c>
      <c r="F57" s="216">
        <v>444</v>
      </c>
      <c r="G57" s="256" t="s">
        <v>161</v>
      </c>
      <c r="H57" s="217">
        <f>SUM(H58)</f>
        <v>10000</v>
      </c>
      <c r="I57" s="219">
        <f>SUM(I58)</f>
        <v>1500</v>
      </c>
      <c r="J57" s="217">
        <f>SUM(J58)</f>
        <v>3000</v>
      </c>
      <c r="K57" s="217">
        <f>SUM(K58)</f>
        <v>2000</v>
      </c>
      <c r="L57" s="262">
        <f>SUM(L58)</f>
        <v>3500</v>
      </c>
      <c r="M57" s="253"/>
    </row>
    <row r="58" spans="1:13" ht="17.25" customHeight="1" thickBot="1">
      <c r="A58" s="249"/>
      <c r="B58" s="249"/>
      <c r="C58" s="249"/>
      <c r="D58" s="249"/>
      <c r="E58" s="257"/>
      <c r="F58" s="258">
        <v>4442</v>
      </c>
      <c r="G58" s="259" t="s">
        <v>160</v>
      </c>
      <c r="H58" s="260">
        <f>SUM(I58+J58+K58+L58)</f>
        <v>10000</v>
      </c>
      <c r="I58" s="261">
        <v>1500</v>
      </c>
      <c r="J58" s="261">
        <v>3000</v>
      </c>
      <c r="K58" s="260">
        <v>2000</v>
      </c>
      <c r="L58" s="307">
        <v>3500</v>
      </c>
      <c r="M58" s="373"/>
    </row>
    <row r="59" spans="1:13" ht="15" customHeight="1" thickBot="1">
      <c r="A59" s="60"/>
      <c r="B59" s="60"/>
      <c r="C59" s="60"/>
      <c r="D59" s="60"/>
      <c r="E59" s="212">
        <v>233</v>
      </c>
      <c r="F59" s="215">
        <v>465</v>
      </c>
      <c r="G59" s="255" t="s">
        <v>83</v>
      </c>
      <c r="H59" s="217">
        <f t="shared" si="5"/>
        <v>1372279</v>
      </c>
      <c r="I59" s="217">
        <f>+I60</f>
        <v>343070</v>
      </c>
      <c r="J59" s="217">
        <f>+J60</f>
        <v>343070</v>
      </c>
      <c r="K59" s="217">
        <f>+K60</f>
        <v>343070</v>
      </c>
      <c r="L59" s="217">
        <f>+L60</f>
        <v>343069</v>
      </c>
    </row>
    <row r="60" spans="1:13" ht="33.75" customHeight="1" thickBot="1">
      <c r="A60" s="404"/>
      <c r="B60" s="173"/>
      <c r="C60" s="173"/>
      <c r="D60" s="173"/>
      <c r="E60" s="378"/>
      <c r="F60" s="379">
        <v>4651</v>
      </c>
      <c r="G60" s="380" t="s">
        <v>116</v>
      </c>
      <c r="H60" s="30">
        <f t="shared" si="5"/>
        <v>1372279</v>
      </c>
      <c r="I60" s="174">
        <v>343070</v>
      </c>
      <c r="J60" s="499">
        <v>343070</v>
      </c>
      <c r="K60" s="8">
        <v>343070</v>
      </c>
      <c r="L60" s="8">
        <v>343069</v>
      </c>
    </row>
    <row r="61" spans="1:13" ht="15" customHeight="1" thickBot="1">
      <c r="A61" s="350"/>
      <c r="B61" s="132"/>
      <c r="C61" s="350"/>
      <c r="D61" s="350"/>
      <c r="E61" s="212">
        <v>234</v>
      </c>
      <c r="F61" s="13">
        <v>482</v>
      </c>
      <c r="G61" s="205" t="s">
        <v>14</v>
      </c>
      <c r="H61" s="50">
        <f t="shared" si="5"/>
        <v>55000</v>
      </c>
      <c r="I61" s="50">
        <f>SUM(I62+I63)</f>
        <v>15000</v>
      </c>
      <c r="J61" s="217">
        <f>SUM(J62+J63)</f>
        <v>10000</v>
      </c>
      <c r="K61" s="50">
        <f>SUM(K62+K63)</f>
        <v>20000</v>
      </c>
      <c r="L61" s="50">
        <f>SUM(L62+L63)</f>
        <v>10000</v>
      </c>
    </row>
    <row r="62" spans="1:13" ht="15" customHeight="1" thickBot="1">
      <c r="A62" s="404"/>
      <c r="B62" s="173"/>
      <c r="C62" s="356"/>
      <c r="D62" s="350"/>
      <c r="E62" s="173"/>
      <c r="F62" s="171">
        <v>4821</v>
      </c>
      <c r="G62" s="10" t="s">
        <v>117</v>
      </c>
      <c r="H62" s="281">
        <f t="shared" si="5"/>
        <v>25000</v>
      </c>
      <c r="I62" s="11"/>
      <c r="J62" s="11">
        <v>10000</v>
      </c>
      <c r="K62" s="11">
        <v>15000</v>
      </c>
      <c r="L62" s="11"/>
    </row>
    <row r="63" spans="1:13" ht="15" customHeight="1" thickBot="1">
      <c r="A63" s="404"/>
      <c r="B63" s="354"/>
      <c r="C63" s="356"/>
      <c r="D63" s="173"/>
      <c r="E63" s="426"/>
      <c r="F63" s="176">
        <v>4822</v>
      </c>
      <c r="G63" s="265" t="s">
        <v>118</v>
      </c>
      <c r="H63" s="8">
        <f t="shared" si="5"/>
        <v>30000</v>
      </c>
      <c r="I63" s="264">
        <v>15000</v>
      </c>
      <c r="J63" s="264">
        <v>0</v>
      </c>
      <c r="K63" s="264">
        <v>5000</v>
      </c>
      <c r="L63" s="264">
        <v>10000</v>
      </c>
    </row>
    <row r="64" spans="1:13" ht="21" hidden="1" customHeight="1" thickBot="1">
      <c r="A64" s="173"/>
      <c r="B64" s="132"/>
      <c r="C64" s="173"/>
      <c r="D64" s="132"/>
      <c r="E64" s="213">
        <v>253</v>
      </c>
      <c r="F64" s="48">
        <v>483</v>
      </c>
      <c r="G64" s="49" t="s">
        <v>15</v>
      </c>
      <c r="H64" s="15"/>
      <c r="I64" s="50"/>
      <c r="J64" s="218"/>
      <c r="K64" s="218"/>
      <c r="L64" s="218"/>
    </row>
    <row r="65" spans="1:13" ht="33" hidden="1" customHeight="1" thickBot="1">
      <c r="A65" s="131"/>
      <c r="B65" s="131"/>
      <c r="C65" s="131"/>
      <c r="D65" s="131"/>
      <c r="E65" s="131"/>
      <c r="F65" s="176">
        <v>4831</v>
      </c>
      <c r="G65" s="7" t="s">
        <v>77</v>
      </c>
      <c r="H65" s="30">
        <f t="shared" si="5"/>
        <v>0</v>
      </c>
      <c r="I65" s="8"/>
      <c r="J65" s="8"/>
      <c r="K65" s="8"/>
      <c r="L65" s="8"/>
    </row>
    <row r="66" spans="1:13" ht="18.75" customHeight="1" thickBot="1">
      <c r="A66" s="130"/>
      <c r="B66" s="130"/>
      <c r="C66" s="130"/>
      <c r="D66" s="130"/>
      <c r="E66" s="212">
        <v>235</v>
      </c>
      <c r="F66" s="13">
        <v>512</v>
      </c>
      <c r="G66" s="14" t="s">
        <v>16</v>
      </c>
      <c r="H66" s="15">
        <f t="shared" si="5"/>
        <v>835000</v>
      </c>
      <c r="I66" s="15">
        <f>+I67+I68</f>
        <v>0</v>
      </c>
      <c r="J66" s="15">
        <f t="shared" ref="J66:L66" si="8">+J67+J68</f>
        <v>735000</v>
      </c>
      <c r="K66" s="15">
        <f t="shared" si="8"/>
        <v>100000</v>
      </c>
      <c r="L66" s="15">
        <f t="shared" si="8"/>
        <v>0</v>
      </c>
    </row>
    <row r="67" spans="1:13" ht="18.75" customHeight="1" thickBot="1">
      <c r="A67" s="131"/>
      <c r="B67" s="131"/>
      <c r="C67" s="131"/>
      <c r="D67" s="131"/>
      <c r="E67" s="131"/>
      <c r="F67" s="171">
        <v>5122</v>
      </c>
      <c r="G67" s="10" t="s">
        <v>150</v>
      </c>
      <c r="H67" s="58">
        <f t="shared" si="5"/>
        <v>335000</v>
      </c>
      <c r="I67" s="11"/>
      <c r="J67" s="11">
        <v>235000</v>
      </c>
      <c r="K67" s="11">
        <v>100000</v>
      </c>
      <c r="L67" s="11"/>
    </row>
    <row r="68" spans="1:13" ht="18.75" customHeight="1" thickBot="1">
      <c r="A68" s="468"/>
      <c r="B68" s="468"/>
      <c r="C68" s="468"/>
      <c r="D68" s="468"/>
      <c r="E68" s="468"/>
      <c r="F68" s="177">
        <v>5126</v>
      </c>
      <c r="G68" s="265" t="s">
        <v>225</v>
      </c>
      <c r="H68" s="264">
        <f t="shared" ref="H68" si="9">SUM(I68+J68+K68+L68)</f>
        <v>500000</v>
      </c>
      <c r="I68" s="264"/>
      <c r="J68" s="264">
        <v>500000</v>
      </c>
      <c r="K68" s="264"/>
      <c r="L68" s="264"/>
    </row>
    <row r="69" spans="1:13" ht="19.5" customHeight="1" thickBot="1">
      <c r="A69" s="549" t="s">
        <v>136</v>
      </c>
      <c r="B69" s="550"/>
      <c r="C69" s="550"/>
      <c r="D69" s="550"/>
      <c r="E69" s="550"/>
      <c r="F69" s="550"/>
      <c r="G69" s="551"/>
      <c r="H69" s="147">
        <f>SUM(H15+H17+H21+H24+H26+H28+H35+H37+H44+H47+H50+H57+H59+H61+H64+H66)</f>
        <v>20156333</v>
      </c>
      <c r="I69" s="147">
        <f>SUM(I15+I17+I21+I24+I26+I28+I35+I37+I44+I47+I50+I57+I59+I61+I64+I66)</f>
        <v>4851759</v>
      </c>
      <c r="J69" s="147">
        <f>SUM(J15+J17+J21+J24+J26+J28+J35+J37+J44+J47+J50+J57+J59+J61+J64+J66)</f>
        <v>5618259</v>
      </c>
      <c r="K69" s="147">
        <f>SUM(K15+K17+K21+K24+K26+K28+K35+K37+K44+K47+K50+K57+K59+K61+K64+K66)</f>
        <v>4768259</v>
      </c>
      <c r="L69" s="147">
        <f>SUM(L15+L17+L21+L24+L26+L28+L35+L37+L44+L47+L50+L57+L59+L61+L64+L66)</f>
        <v>4918056</v>
      </c>
    </row>
    <row r="70" spans="1:13" ht="32.25" thickBot="1">
      <c r="A70" s="405"/>
      <c r="B70" s="398"/>
      <c r="C70" s="161" t="s">
        <v>137</v>
      </c>
      <c r="D70" s="166"/>
      <c r="E70" s="166"/>
      <c r="F70" s="166"/>
      <c r="G70" s="388" t="s">
        <v>233</v>
      </c>
      <c r="H70" s="384"/>
      <c r="I70" s="385"/>
      <c r="J70" s="385"/>
      <c r="K70" s="384"/>
      <c r="L70" s="382"/>
    </row>
    <row r="71" spans="1:13" ht="16.5" thickBot="1">
      <c r="A71" s="406"/>
      <c r="B71" s="394"/>
      <c r="C71" s="407"/>
      <c r="D71" s="168" t="s">
        <v>92</v>
      </c>
      <c r="E71" s="169"/>
      <c r="F71" s="169"/>
      <c r="G71" s="170" t="s">
        <v>10</v>
      </c>
      <c r="H71" s="381"/>
      <c r="I71" s="386"/>
      <c r="J71" s="381"/>
      <c r="K71" s="381"/>
      <c r="L71" s="383"/>
    </row>
    <row r="72" spans="1:13" ht="16.5" thickBot="1">
      <c r="A72" s="410"/>
      <c r="B72" s="408"/>
      <c r="C72" s="408"/>
      <c r="D72" s="220"/>
      <c r="E72" s="212">
        <v>237</v>
      </c>
      <c r="F72" s="69">
        <v>421</v>
      </c>
      <c r="G72" s="389" t="s">
        <v>5</v>
      </c>
      <c r="H72" s="15">
        <f t="shared" ref="H72" si="10">SUM(I72+J72+K72+L72)</f>
        <v>1240000</v>
      </c>
      <c r="I72" s="403">
        <f>+I73+I74</f>
        <v>240000</v>
      </c>
      <c r="J72" s="416">
        <f>+J73+J74</f>
        <v>300000</v>
      </c>
      <c r="K72" s="403">
        <f>+K73+K74</f>
        <v>700000</v>
      </c>
      <c r="L72" s="403">
        <f>+L73+L74</f>
        <v>0</v>
      </c>
    </row>
    <row r="73" spans="1:13" ht="16.5" thickBot="1">
      <c r="A73" s="411"/>
      <c r="B73" s="408"/>
      <c r="C73" s="408"/>
      <c r="D73" s="387"/>
      <c r="E73" s="424"/>
      <c r="F73" s="199">
        <v>4215</v>
      </c>
      <c r="G73" s="413" t="s">
        <v>103</v>
      </c>
      <c r="H73" s="281">
        <f>SUM(I73+J73+K73+L73)</f>
        <v>40000</v>
      </c>
      <c r="I73" s="415">
        <v>40000</v>
      </c>
      <c r="J73" s="417"/>
      <c r="K73" s="418"/>
      <c r="L73" s="418"/>
    </row>
    <row r="74" spans="1:13" ht="16.5" thickBot="1">
      <c r="A74" s="409"/>
      <c r="B74" s="408"/>
      <c r="C74" s="412"/>
      <c r="D74" s="220"/>
      <c r="E74" s="434"/>
      <c r="F74" s="171">
        <v>4216</v>
      </c>
      <c r="G74" s="414" t="s">
        <v>145</v>
      </c>
      <c r="H74" s="307">
        <f>SUM(I74+J74+K74+L74)</f>
        <v>1200000</v>
      </c>
      <c r="I74" s="390">
        <v>200000</v>
      </c>
      <c r="J74" s="391">
        <v>300000</v>
      </c>
      <c r="K74" s="390">
        <f>300000+400000</f>
        <v>700000</v>
      </c>
      <c r="L74" s="391">
        <f>400000-400000</f>
        <v>0</v>
      </c>
      <c r="M74" s="373"/>
    </row>
    <row r="75" spans="1:13" ht="16.5" thickBot="1">
      <c r="A75" s="173"/>
      <c r="B75" s="173"/>
      <c r="C75" s="173"/>
      <c r="D75" s="130"/>
      <c r="E75" s="212">
        <v>238</v>
      </c>
      <c r="F75" s="69">
        <v>422</v>
      </c>
      <c r="G75" s="14" t="s">
        <v>6</v>
      </c>
      <c r="H75" s="15">
        <f t="shared" ref="H75" si="11">SUM(I75+J75+K75+L75)</f>
        <v>70000</v>
      </c>
      <c r="I75" s="217">
        <f>+I76+I77</f>
        <v>20000</v>
      </c>
      <c r="J75" s="217">
        <f>+J76+J77</f>
        <v>20000</v>
      </c>
      <c r="K75" s="217">
        <f>+K76+K77</f>
        <v>10000</v>
      </c>
      <c r="L75" s="217">
        <f>+L76+L77</f>
        <v>20000</v>
      </c>
    </row>
    <row r="76" spans="1:13" ht="21.75" customHeight="1" thickBot="1">
      <c r="A76" s="131"/>
      <c r="B76" s="131"/>
      <c r="C76" s="131"/>
      <c r="D76" s="131"/>
      <c r="E76" s="131"/>
      <c r="F76" s="102">
        <v>4221</v>
      </c>
      <c r="G76" s="320" t="s">
        <v>240</v>
      </c>
      <c r="H76" s="261">
        <f>SUM(I76+J76+K76+L76)</f>
        <v>50000</v>
      </c>
      <c r="I76" s="281">
        <v>20000</v>
      </c>
      <c r="J76" s="281"/>
      <c r="K76" s="281">
        <v>10000</v>
      </c>
      <c r="L76" s="281">
        <v>20000</v>
      </c>
    </row>
    <row r="77" spans="1:13" ht="30.75" customHeight="1" thickBot="1">
      <c r="A77" s="173"/>
      <c r="B77" s="173"/>
      <c r="C77" s="470"/>
      <c r="D77" s="173"/>
      <c r="E77" s="469"/>
      <c r="F77" s="471">
        <v>4222</v>
      </c>
      <c r="G77" s="481" t="s">
        <v>241</v>
      </c>
      <c r="H77" s="264">
        <f>SUM(I77+J77+K77+L77)</f>
        <v>20000</v>
      </c>
      <c r="I77" s="474"/>
      <c r="J77" s="472">
        <v>20000</v>
      </c>
      <c r="K77" s="472"/>
      <c r="L77" s="473"/>
    </row>
    <row r="78" spans="1:13" ht="16.5" thickBot="1">
      <c r="A78" s="130"/>
      <c r="B78" s="130"/>
      <c r="C78" s="130"/>
      <c r="D78" s="130"/>
      <c r="E78" s="212">
        <v>239</v>
      </c>
      <c r="F78" s="13">
        <v>423</v>
      </c>
      <c r="G78" s="14" t="s">
        <v>7</v>
      </c>
      <c r="H78" s="15">
        <f>SUM(I78+J78+K78+L78)</f>
        <v>6141000</v>
      </c>
      <c r="I78" s="15">
        <f>SUM(I79:I84)</f>
        <v>500000</v>
      </c>
      <c r="J78" s="15">
        <f>SUM(J79:J84)</f>
        <v>1700000</v>
      </c>
      <c r="K78" s="15">
        <f>SUM(K79:K84)</f>
        <v>2370000</v>
      </c>
      <c r="L78" s="15">
        <f>SUM(L79:L84)</f>
        <v>1571000</v>
      </c>
    </row>
    <row r="79" spans="1:13" ht="32.25" thickBot="1">
      <c r="A79" s="131"/>
      <c r="B79" s="131"/>
      <c r="C79" s="131"/>
      <c r="D79" s="131"/>
      <c r="E79" s="131"/>
      <c r="F79" s="171">
        <v>4233</v>
      </c>
      <c r="G79" s="57" t="s">
        <v>106</v>
      </c>
      <c r="H79" s="58">
        <f t="shared" ref="H79:H84" si="12">SUM(I79+J79+K79+L79)</f>
        <v>400000</v>
      </c>
      <c r="I79" s="281">
        <v>20000</v>
      </c>
      <c r="J79" s="281">
        <v>190000</v>
      </c>
      <c r="K79" s="58">
        <v>190000</v>
      </c>
      <c r="L79" s="58"/>
    </row>
    <row r="80" spans="1:13" ht="16.5" thickBot="1">
      <c r="A80" s="131"/>
      <c r="B80" s="131"/>
      <c r="C80" s="131"/>
      <c r="D80" s="131"/>
      <c r="E80" s="131"/>
      <c r="F80" s="171">
        <v>4234</v>
      </c>
      <c r="G80" s="305" t="s">
        <v>107</v>
      </c>
      <c r="H80" s="298">
        <f>SUM(I80+J80+K80+L80)</f>
        <v>400000</v>
      </c>
      <c r="I80" s="314"/>
      <c r="J80" s="230">
        <v>25000</v>
      </c>
      <c r="K80" s="230">
        <f>40000+300000</f>
        <v>340000</v>
      </c>
      <c r="L80" s="230">
        <v>35000</v>
      </c>
    </row>
    <row r="81" spans="1:13" ht="16.5" thickBot="1">
      <c r="A81" s="131"/>
      <c r="B81" s="131"/>
      <c r="C81" s="131"/>
      <c r="D81" s="131"/>
      <c r="E81" s="131"/>
      <c r="F81" s="171">
        <v>4235</v>
      </c>
      <c r="G81" s="10" t="s">
        <v>108</v>
      </c>
      <c r="H81" s="230">
        <f t="shared" si="12"/>
        <v>1511000</v>
      </c>
      <c r="I81" s="11">
        <v>120000</v>
      </c>
      <c r="J81" s="230">
        <v>340000</v>
      </c>
      <c r="K81" s="230">
        <f>450000+70000</f>
        <v>520000</v>
      </c>
      <c r="L81" s="230">
        <v>531000</v>
      </c>
    </row>
    <row r="82" spans="1:13" ht="16.5" thickBot="1">
      <c r="A82" s="131"/>
      <c r="B82" s="131"/>
      <c r="C82" s="131"/>
      <c r="D82" s="131"/>
      <c r="E82" s="131"/>
      <c r="F82" s="171">
        <v>4236</v>
      </c>
      <c r="G82" s="305" t="s">
        <v>8</v>
      </c>
      <c r="H82" s="11">
        <f t="shared" si="12"/>
        <v>630000</v>
      </c>
      <c r="I82" s="230"/>
      <c r="J82" s="230">
        <v>20000</v>
      </c>
      <c r="K82" s="230">
        <v>590000</v>
      </c>
      <c r="L82" s="230">
        <v>20000</v>
      </c>
    </row>
    <row r="83" spans="1:13" ht="16.5" thickBot="1">
      <c r="A83" s="131"/>
      <c r="B83" s="131"/>
      <c r="C83" s="131"/>
      <c r="D83" s="131"/>
      <c r="E83" s="131"/>
      <c r="F83" s="171">
        <v>4237</v>
      </c>
      <c r="G83" s="305" t="s">
        <v>109</v>
      </c>
      <c r="H83" s="298">
        <f t="shared" si="12"/>
        <v>250000</v>
      </c>
      <c r="I83" s="230">
        <v>110000</v>
      </c>
      <c r="J83" s="230"/>
      <c r="K83" s="314"/>
      <c r="L83" s="230">
        <v>140000</v>
      </c>
    </row>
    <row r="84" spans="1:13" ht="16.5" thickBot="1">
      <c r="A84" s="131"/>
      <c r="B84" s="131"/>
      <c r="C84" s="131"/>
      <c r="D84" s="131"/>
      <c r="E84" s="131"/>
      <c r="F84" s="171">
        <v>4239</v>
      </c>
      <c r="G84" s="7" t="s">
        <v>9</v>
      </c>
      <c r="H84" s="264">
        <f t="shared" si="12"/>
        <v>2950000</v>
      </c>
      <c r="I84" s="8">
        <v>250000</v>
      </c>
      <c r="J84" s="8">
        <f>925000+200000</f>
        <v>1125000</v>
      </c>
      <c r="K84" s="8">
        <v>730000</v>
      </c>
      <c r="L84" s="8">
        <f>1045000-200000</f>
        <v>845000</v>
      </c>
    </row>
    <row r="85" spans="1:13" ht="16.5" thickBot="1">
      <c r="A85" s="130"/>
      <c r="B85" s="130"/>
      <c r="C85" s="130"/>
      <c r="D85" s="130"/>
      <c r="E85" s="212">
        <v>240</v>
      </c>
      <c r="F85" s="13">
        <v>424</v>
      </c>
      <c r="G85" s="14" t="s">
        <v>25</v>
      </c>
      <c r="H85" s="15">
        <f t="shared" ref="H85:H92" si="13">SUM(I85+J85+K85+L85)</f>
        <v>7750000</v>
      </c>
      <c r="I85" s="15">
        <f>+I86+I87+I88</f>
        <v>1800000</v>
      </c>
      <c r="J85" s="15">
        <f>+J86+J87+J88</f>
        <v>2500000</v>
      </c>
      <c r="K85" s="15">
        <f>+K86+K87+K88</f>
        <v>1000000</v>
      </c>
      <c r="L85" s="15">
        <f>+L86+L87+L88</f>
        <v>2450000</v>
      </c>
    </row>
    <row r="86" spans="1:13" ht="16.5" thickBot="1">
      <c r="A86" s="60"/>
      <c r="B86" s="60"/>
      <c r="C86" s="60"/>
      <c r="D86" s="60"/>
      <c r="E86" s="131"/>
      <c r="F86" s="102">
        <v>4242</v>
      </c>
      <c r="G86" s="57" t="s">
        <v>10</v>
      </c>
      <c r="H86" s="58">
        <f t="shared" si="13"/>
        <v>7100000</v>
      </c>
      <c r="I86" s="281">
        <v>1690000</v>
      </c>
      <c r="J86" s="281">
        <v>2320000</v>
      </c>
      <c r="K86" s="281">
        <v>820000</v>
      </c>
      <c r="L86" s="58">
        <v>2270000</v>
      </c>
    </row>
    <row r="87" spans="1:13" ht="16.5" thickBot="1">
      <c r="A87" s="356"/>
      <c r="B87" s="356"/>
      <c r="C87" s="356"/>
      <c r="D87" s="356"/>
      <c r="E87" s="495"/>
      <c r="F87" s="102">
        <v>4243</v>
      </c>
      <c r="G87" s="308" t="s">
        <v>243</v>
      </c>
      <c r="H87" s="230">
        <f t="shared" si="13"/>
        <v>150000</v>
      </c>
      <c r="I87" s="11">
        <v>30000</v>
      </c>
      <c r="J87" s="230">
        <v>40000</v>
      </c>
      <c r="K87" s="230">
        <v>40000</v>
      </c>
      <c r="L87" s="230">
        <v>40000</v>
      </c>
    </row>
    <row r="88" spans="1:13" ht="16.5" thickBot="1">
      <c r="A88" s="356"/>
      <c r="B88" s="356"/>
      <c r="C88" s="356"/>
      <c r="D88" s="356"/>
      <c r="E88" s="495"/>
      <c r="F88" s="102">
        <v>4249</v>
      </c>
      <c r="G88" s="265" t="s">
        <v>147</v>
      </c>
      <c r="H88" s="11">
        <f t="shared" si="13"/>
        <v>500000</v>
      </c>
      <c r="I88" s="264">
        <v>80000</v>
      </c>
      <c r="J88" s="8">
        <v>140000</v>
      </c>
      <c r="K88" s="8">
        <v>140000</v>
      </c>
      <c r="L88" s="8">
        <v>140000</v>
      </c>
    </row>
    <row r="89" spans="1:13" ht="16.5" thickBot="1">
      <c r="A89" s="60"/>
      <c r="B89" s="60"/>
      <c r="C89" s="60"/>
      <c r="D89" s="60"/>
      <c r="E89" s="212">
        <v>241</v>
      </c>
      <c r="F89" s="69">
        <v>426</v>
      </c>
      <c r="G89" s="14" t="s">
        <v>12</v>
      </c>
      <c r="H89" s="15">
        <f t="shared" si="13"/>
        <v>1510000</v>
      </c>
      <c r="I89" s="15">
        <f>SUM(I90:I93)</f>
        <v>160000</v>
      </c>
      <c r="J89" s="15">
        <f>SUM(J90:J93)</f>
        <v>400000</v>
      </c>
      <c r="K89" s="15">
        <f>SUM(K90:K93)</f>
        <v>700000</v>
      </c>
      <c r="L89" s="15">
        <f>SUM(L90:L93)</f>
        <v>250000</v>
      </c>
    </row>
    <row r="90" spans="1:13" ht="16.5" thickBot="1">
      <c r="A90" s="60"/>
      <c r="B90" s="60"/>
      <c r="C90" s="60"/>
      <c r="D90" s="60"/>
      <c r="E90" s="131"/>
      <c r="F90" s="102">
        <v>4264</v>
      </c>
      <c r="G90" s="57" t="s">
        <v>149</v>
      </c>
      <c r="H90" s="261">
        <f t="shared" si="13"/>
        <v>110000</v>
      </c>
      <c r="I90" s="58">
        <v>70000</v>
      </c>
      <c r="J90" s="58">
        <v>20000</v>
      </c>
      <c r="K90" s="281">
        <v>20000</v>
      </c>
      <c r="L90" s="58"/>
    </row>
    <row r="91" spans="1:13" ht="16.5" thickBot="1">
      <c r="A91" s="356"/>
      <c r="B91" s="356"/>
      <c r="C91" s="356"/>
      <c r="D91" s="356"/>
      <c r="E91" s="495"/>
      <c r="F91" s="221">
        <v>4266</v>
      </c>
      <c r="G91" s="305" t="s">
        <v>13</v>
      </c>
      <c r="H91" s="230">
        <f t="shared" si="13"/>
        <v>100000</v>
      </c>
      <c r="I91" s="230"/>
      <c r="J91" s="230">
        <v>100000</v>
      </c>
      <c r="K91" s="11"/>
      <c r="L91" s="230"/>
    </row>
    <row r="92" spans="1:13" ht="32.25" thickBot="1">
      <c r="A92" s="60"/>
      <c r="B92" s="60"/>
      <c r="C92" s="60"/>
      <c r="D92" s="60"/>
      <c r="E92" s="131"/>
      <c r="F92" s="221">
        <v>4268</v>
      </c>
      <c r="G92" s="305" t="s">
        <v>115</v>
      </c>
      <c r="H92" s="298">
        <f t="shared" si="13"/>
        <v>1295000</v>
      </c>
      <c r="I92" s="298">
        <v>85000</v>
      </c>
      <c r="J92" s="298">
        <v>280000</v>
      </c>
      <c r="K92" s="230">
        <f>330000+360000-10000</f>
        <v>680000</v>
      </c>
      <c r="L92" s="298">
        <v>250000</v>
      </c>
    </row>
    <row r="93" spans="1:13" ht="16.5" thickBot="1">
      <c r="A93" s="356"/>
      <c r="B93" s="356"/>
      <c r="C93" s="356"/>
      <c r="D93" s="356"/>
      <c r="E93" s="495"/>
      <c r="F93" s="221">
        <v>4269</v>
      </c>
      <c r="G93" s="481" t="s">
        <v>34</v>
      </c>
      <c r="H93" s="505">
        <f t="shared" ref="H93" si="14">SUM(I93+J93+K93+L93)</f>
        <v>5000</v>
      </c>
      <c r="I93" s="505">
        <v>5000</v>
      </c>
      <c r="J93" s="505"/>
      <c r="K93" s="506"/>
      <c r="L93" s="505"/>
    </row>
    <row r="94" spans="1:13" ht="18.75" customHeight="1" thickBot="1">
      <c r="A94" s="549" t="s">
        <v>138</v>
      </c>
      <c r="B94" s="550"/>
      <c r="C94" s="550"/>
      <c r="D94" s="550"/>
      <c r="E94" s="581"/>
      <c r="F94" s="581"/>
      <c r="G94" s="582"/>
      <c r="H94" s="147">
        <f>SUM(H72+H75+H78+H85+H89)</f>
        <v>16711000</v>
      </c>
      <c r="I94" s="147">
        <f>SUM(I72+I75+I78+I85+I89)</f>
        <v>2720000</v>
      </c>
      <c r="J94" s="147">
        <f>SUM(J72+J75+J78+J85+J89)</f>
        <v>4920000</v>
      </c>
      <c r="K94" s="178">
        <f>SUM(K72+K75+K78+K85+K89)</f>
        <v>4780000</v>
      </c>
      <c r="L94" s="178">
        <f>SUM(L72+L75+L78+L85+L89)</f>
        <v>4291000</v>
      </c>
    </row>
    <row r="95" spans="1:13" ht="30.75" hidden="1" thickBot="1">
      <c r="A95" s="394"/>
      <c r="B95" s="396"/>
      <c r="C95" s="161" t="s">
        <v>238</v>
      </c>
      <c r="D95" s="167"/>
      <c r="E95" s="394"/>
      <c r="F95" s="398"/>
      <c r="G95" s="400" t="s">
        <v>139</v>
      </c>
      <c r="H95" s="400"/>
      <c r="I95" s="400"/>
      <c r="J95" s="400"/>
      <c r="K95" s="400"/>
      <c r="L95" s="392"/>
      <c r="M95" s="373"/>
    </row>
    <row r="96" spans="1:13" ht="16.5" hidden="1" thickBot="1">
      <c r="A96" s="395"/>
      <c r="B96" s="395"/>
      <c r="C96" s="397"/>
      <c r="D96" s="168" t="s">
        <v>92</v>
      </c>
      <c r="E96" s="169"/>
      <c r="F96" s="169"/>
      <c r="G96" s="399" t="s">
        <v>10</v>
      </c>
      <c r="H96" s="381"/>
      <c r="I96" s="401"/>
      <c r="J96" s="402"/>
      <c r="K96" s="381"/>
      <c r="L96" s="381"/>
    </row>
    <row r="97" spans="1:13" ht="16.5" hidden="1" thickBot="1">
      <c r="A97" s="130"/>
      <c r="B97" s="130"/>
      <c r="C97" s="130"/>
      <c r="D97" s="130"/>
      <c r="E97" s="130">
        <v>268</v>
      </c>
      <c r="F97" s="145">
        <v>423</v>
      </c>
      <c r="G97" s="146" t="s">
        <v>7</v>
      </c>
      <c r="H97" s="144">
        <f>SUM(I97+J97+K97+L97)</f>
        <v>0</v>
      </c>
      <c r="I97" s="144">
        <f>+I98</f>
        <v>0</v>
      </c>
      <c r="J97" s="144">
        <f>+J98</f>
        <v>0</v>
      </c>
      <c r="K97" s="144">
        <f>+K98</f>
        <v>0</v>
      </c>
      <c r="L97" s="144">
        <f>+L98</f>
        <v>0</v>
      </c>
    </row>
    <row r="98" spans="1:13" ht="16.5" hidden="1" thickBot="1">
      <c r="A98" s="404"/>
      <c r="B98" s="173"/>
      <c r="C98" s="173"/>
      <c r="D98" s="173"/>
      <c r="E98" s="173"/>
      <c r="F98" s="171">
        <v>4237</v>
      </c>
      <c r="G98" s="313" t="s">
        <v>109</v>
      </c>
      <c r="H98" s="260"/>
      <c r="I98" s="58"/>
      <c r="J98" s="58"/>
      <c r="K98" s="58"/>
      <c r="L98" s="58"/>
    </row>
    <row r="99" spans="1:13" ht="16.5" hidden="1" thickBot="1">
      <c r="A99" s="580" t="s">
        <v>239</v>
      </c>
      <c r="B99" s="581"/>
      <c r="C99" s="581"/>
      <c r="D99" s="581"/>
      <c r="E99" s="581"/>
      <c r="F99" s="581"/>
      <c r="G99" s="582"/>
      <c r="H99" s="147">
        <f>+H97</f>
        <v>0</v>
      </c>
      <c r="I99" s="147">
        <f>+I97</f>
        <v>0</v>
      </c>
      <c r="J99" s="147">
        <f>+J97</f>
        <v>0</v>
      </c>
      <c r="K99" s="147">
        <f>+K97</f>
        <v>0</v>
      </c>
      <c r="L99" s="147">
        <f>+L97</f>
        <v>0</v>
      </c>
    </row>
    <row r="100" spans="1:13" ht="29.25" customHeight="1" thickBot="1">
      <c r="A100" s="577" t="s">
        <v>269</v>
      </c>
      <c r="B100" s="578"/>
      <c r="C100" s="578"/>
      <c r="D100" s="578"/>
      <c r="E100" s="578"/>
      <c r="F100" s="578"/>
      <c r="G100" s="579"/>
      <c r="H100" s="403">
        <f>SUM(H69+H94+H99)</f>
        <v>36867333</v>
      </c>
      <c r="I100" s="403">
        <f>SUM(I69+I94+I99)</f>
        <v>7571759</v>
      </c>
      <c r="J100" s="403">
        <f>SUM(J69+J94+J99)</f>
        <v>10538259</v>
      </c>
      <c r="K100" s="403">
        <f>SUM(K69+K94+K99)</f>
        <v>9548259</v>
      </c>
      <c r="L100" s="403">
        <f>SUM(L69+L94+L99)</f>
        <v>9209056</v>
      </c>
      <c r="M100" s="373"/>
    </row>
    <row r="101" spans="1:13" ht="15.75">
      <c r="A101" s="94"/>
      <c r="B101" s="94"/>
      <c r="C101" s="268"/>
      <c r="D101" s="268"/>
      <c r="E101" s="94"/>
      <c r="F101" s="94"/>
      <c r="G101" s="94"/>
      <c r="H101" s="393"/>
      <c r="I101" s="97"/>
      <c r="J101" s="393"/>
      <c r="K101" s="393"/>
      <c r="L101" s="97"/>
    </row>
    <row r="102" spans="1:13" ht="8.25" customHeight="1">
      <c r="A102" s="94"/>
      <c r="B102" s="510"/>
      <c r="C102" s="510"/>
      <c r="D102" s="510"/>
      <c r="E102" s="510"/>
      <c r="F102" s="510"/>
      <c r="G102" s="94"/>
      <c r="H102" s="97"/>
      <c r="I102" s="97"/>
      <c r="J102" s="97"/>
      <c r="K102" s="97"/>
      <c r="L102" s="97"/>
    </row>
    <row r="103" spans="1:13" hidden="1"/>
    <row r="104" spans="1:13">
      <c r="A104" s="575" t="s">
        <v>294</v>
      </c>
      <c r="B104" s="576"/>
      <c r="C104" s="576"/>
      <c r="D104" s="576"/>
      <c r="E104" s="576"/>
      <c r="F104" s="576"/>
    </row>
    <row r="105" spans="1:13">
      <c r="A105" s="576"/>
      <c r="B105" s="576"/>
      <c r="C105" s="576"/>
      <c r="D105" s="576"/>
      <c r="E105" s="576"/>
      <c r="F105" s="576"/>
      <c r="H105" s="514" t="s">
        <v>271</v>
      </c>
      <c r="I105" s="514"/>
      <c r="J105" s="514"/>
      <c r="K105" s="514"/>
      <c r="L105" s="515"/>
    </row>
    <row r="106" spans="1:13">
      <c r="H106" s="515"/>
      <c r="I106" s="515"/>
      <c r="J106" s="515"/>
      <c r="K106" s="515"/>
      <c r="L106" s="515"/>
    </row>
    <row r="107" spans="1:13" ht="32.25" customHeight="1">
      <c r="H107" s="515"/>
      <c r="I107" s="515"/>
      <c r="J107" s="515"/>
      <c r="K107" s="515"/>
      <c r="L107" s="515"/>
    </row>
  </sheetData>
  <mergeCells count="21">
    <mergeCell ref="B102:F102"/>
    <mergeCell ref="A104:F105"/>
    <mergeCell ref="H105:L107"/>
    <mergeCell ref="I9:I10"/>
    <mergeCell ref="J9:J10"/>
    <mergeCell ref="K9:K10"/>
    <mergeCell ref="A100:G100"/>
    <mergeCell ref="A99:G99"/>
    <mergeCell ref="A94:G94"/>
    <mergeCell ref="A69:G69"/>
    <mergeCell ref="G9:G10"/>
    <mergeCell ref="F9:F10"/>
    <mergeCell ref="A1:E5"/>
    <mergeCell ref="A9:A10"/>
    <mergeCell ref="B9:B10"/>
    <mergeCell ref="C9:C10"/>
    <mergeCell ref="D9:D10"/>
    <mergeCell ref="E9:E10"/>
    <mergeCell ref="A6:L8"/>
    <mergeCell ref="L9:L10"/>
    <mergeCell ref="H9:H10"/>
  </mergeCells>
  <pageMargins left="0.35" right="0.16" top="0.25" bottom="0.16" header="0.26" footer="0.16"/>
  <pageSetup paperSize="9" scale="9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План четвороцифрени</vt:lpstr>
      <vt:lpstr>Прогр.активности и пројекти</vt:lpstr>
      <vt:lpstr>План квота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Vladana</dc:creator>
  <cp:lastModifiedBy>Vladana</cp:lastModifiedBy>
  <cp:lastPrinted>2019-07-16T10:52:47Z</cp:lastPrinted>
  <dcterms:created xsi:type="dcterms:W3CDTF">2013-10-30T09:41:09Z</dcterms:created>
  <dcterms:modified xsi:type="dcterms:W3CDTF">2019-08-02T08:31:07Z</dcterms:modified>
</cp:coreProperties>
</file>